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r\ДОЗиМК\ПЛАН ЗАКУПОК\2025\3) Годовой перечень вне системы\2025.01.30\"/>
    </mc:Choice>
  </mc:AlternateContent>
  <xr:revisionPtr revIDLastSave="0" documentId="13_ncr:1_{A0C907DA-CEEC-4B01-9282-6C3734A76E83}" xr6:coauthVersionLast="47" xr6:coauthVersionMax="47" xr10:uidLastSave="{00000000-0000-0000-0000-000000000000}"/>
  <bookViews>
    <workbookView xWindow="-108" yWindow="-108" windowWidth="30936" windowHeight="16776" tabRatio="0" xr2:uid="{00000000-000D-0000-FFFF-FFFF00000000}"/>
  </bookViews>
  <sheets>
    <sheet name="TDSheet" sheetId="1" r:id="rId1"/>
  </sheets>
  <definedNames>
    <definedName name="_xlnm._FilterDatabase" localSheetId="0" hidden="1">TDSheet!$A$8:$X$77</definedName>
    <definedName name="_xlnm.Print_Area" localSheetId="0">TDSheet!$B$3:$X$80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7" i="1" l="1"/>
  <c r="U77" i="1"/>
  <c r="V20" i="1"/>
  <c r="U20" i="1"/>
  <c r="V28" i="1"/>
  <c r="U28" i="1"/>
  <c r="V76" i="1"/>
  <c r="U76" i="1"/>
  <c r="V54" i="1" l="1"/>
</calcChain>
</file>

<file path=xl/sharedStrings.xml><?xml version="1.0" encoding="utf-8"?>
<sst xmlns="http://schemas.openxmlformats.org/spreadsheetml/2006/main" count="861" uniqueCount="338">
  <si>
    <t>1</t>
  </si>
  <si>
    <t>2</t>
  </si>
  <si>
    <t>3</t>
  </si>
  <si>
    <t>4</t>
  </si>
  <si>
    <t>5</t>
  </si>
  <si>
    <t>6</t>
  </si>
  <si>
    <t>7</t>
  </si>
  <si>
    <t>192021.550.000000</t>
  </si>
  <si>
    <t>750000000</t>
  </si>
  <si>
    <t>DDP</t>
  </si>
  <si>
    <t>112</t>
  </si>
  <si>
    <t>292040.100.000001</t>
  </si>
  <si>
    <t>951110.000.000003</t>
  </si>
  <si>
    <t>532011.110.000000</t>
  </si>
  <si>
    <t>801012.000.000000</t>
  </si>
  <si>
    <t>682012.960.000000</t>
  </si>
  <si>
    <t>Российская Федерация, Оренбургская область,Оренбургский р-н, Подгороднепокровский с/с, 26км. трассы Оренбург-Самара</t>
  </si>
  <si>
    <t>611043.100.000000</t>
  </si>
  <si>
    <t>620920.000.000002</t>
  </si>
  <si>
    <t>841212.030.000000</t>
  </si>
  <si>
    <t>331219.203.000000</t>
  </si>
  <si>
    <t>620111.900.000002</t>
  </si>
  <si>
    <t>811010.000.000000</t>
  </si>
  <si>
    <t>331411.200.000001</t>
  </si>
  <si>
    <t>582950.000.000001</t>
  </si>
  <si>
    <t>522124.000.000000</t>
  </si>
  <si>
    <t>951110.000.000001</t>
  </si>
  <si>
    <t>620920.000.000017</t>
  </si>
  <si>
    <t>812110.000.000000</t>
  </si>
  <si>
    <t>611011.200.000000</t>
  </si>
  <si>
    <t>№ р/б</t>
  </si>
  <si>
    <t>Ұйымның атауы</t>
  </si>
  <si>
    <t>Бюджеттің баптары</t>
  </si>
  <si>
    <t>ТЖҚ БНА коды</t>
  </si>
  <si>
    <t>Сатып алынатын тауарлардың, жұмыстар мен қызметтердің атауы</t>
  </si>
  <si>
    <t xml:space="preserve">ҚР СТ, МЕМСТ, ТШ және т. б. көрсете отырып, тауарлардың, жұмыстардың және көрсетілетін қызметтердің қысқаша сипаттамасы  </t>
  </si>
  <si>
    <t>Қосымша сипаттама</t>
  </si>
  <si>
    <t>Сатып алуды жүзеге асыру орнының ӘАОЖ коды</t>
  </si>
  <si>
    <t>Сатып алуды жүзеге асыру орны (мекенжайы)</t>
  </si>
  <si>
    <t>Сатып алуды жүзеге асыру мерзімі (өткізудің болжамды күні/айы)</t>
  </si>
  <si>
    <t>Тауарды жеткізу, жұмыстарды орындау, қызметтерді көрсету өңірі, орны</t>
  </si>
  <si>
    <t>ИНКОТЕРМС 2010 бойынша жеткізу шарттары</t>
  </si>
  <si>
    <t xml:space="preserve"> Тауарларды жеткізу, жұмыстарды орындау, қызметтерді көрсету мерзімдері мен кестесі</t>
  </si>
  <si>
    <t>Төлем шарттары (аванстық төлем мөлшері), %</t>
  </si>
  <si>
    <t>МКЕИ бойынша өлшем бірлігінің коды</t>
  </si>
  <si>
    <t>Өлшем бірлігі</t>
  </si>
  <si>
    <t>Саны (көлемі)</t>
  </si>
  <si>
    <t>Бірлік үшін маркетингтік баға, теңге ҚҚС-сыз</t>
  </si>
  <si>
    <t>ТЖҚ сатып алу үшін жоспарланатын ҚҚС-сыз сома, теңге</t>
  </si>
  <si>
    <t>ТЖҚ сатып алу үшін жоспарланатын ҚҚС қосылған сома, теңге</t>
  </si>
  <si>
    <t>Басымдық</t>
  </si>
  <si>
    <t>Сатып алу жылы</t>
  </si>
  <si>
    <t xml:space="preserve"> "Самұрық-Қазына "ҰӘҚ" АҚ ақпараттық жүйесінен тыс жүзеге асырылатын 2025 жылға арналған тауарларды, жұмыстарды және қызметтерді сатып алу</t>
  </si>
  <si>
    <t>Тауар</t>
  </si>
  <si>
    <t>Тауарлар бойынша барлығы:</t>
  </si>
  <si>
    <t>Жұмыс:</t>
  </si>
  <si>
    <t>Жұмыстар бойынша барлығы:</t>
  </si>
  <si>
    <t>Қызметтер:</t>
  </si>
  <si>
    <t>Қызметтер бойынша барлығы</t>
  </si>
  <si>
    <t>Барлығы:</t>
  </si>
  <si>
    <t>"ҚазРосГаз" жауапкершілігі шектеулі серіктестігі</t>
  </si>
  <si>
    <t>Санкт-Петербург қаласындағы өкілдік бойынша шығыстар</t>
  </si>
  <si>
    <t>Ұшқын тұтанатын қозғалтқыштарға арналған Бензин</t>
  </si>
  <si>
    <t>AI-95 маркасы</t>
  </si>
  <si>
    <t>Алматы қ., Байзақов к-сі, 280</t>
  </si>
  <si>
    <t>Желтоқсан 2023</t>
  </si>
  <si>
    <t>Ресей Федерациясы, Санкт-Петербург қ.</t>
  </si>
  <si>
    <t>Алдын ала төлем: 100</t>
  </si>
  <si>
    <t>Литр (текше дм.)</t>
  </si>
  <si>
    <t>Желтоқсан 2024</t>
  </si>
  <si>
    <t>2025 жылдың қаңтарынан 2025 жылдың маусымына дейін</t>
  </si>
  <si>
    <t>Ресей Федерациясы, Санкт-Петербург қ., Ленин даңғылы, 153, 1102 кеңсе</t>
  </si>
  <si>
    <t>Орынбор қаласындағы филиал бойынша шығыстар</t>
  </si>
  <si>
    <t>Ресей Федерациясы, Орынбор қ.</t>
  </si>
  <si>
    <t>Ресей Федерациясы, Орынбор қ., Маршал Жуков к-сі, 3-үй, 4-кеңсе</t>
  </si>
  <si>
    <t>Автокөлік құралдарын жөндеу жұмыстары</t>
  </si>
  <si>
    <t>Автокөлік құралдарын/жүйелерін/тораптарын/агрегаттарын жөндеу жұмыстары</t>
  </si>
  <si>
    <t>ТҚ, жөндеу, қосалқы бөлшектер, автомобильге арналған шығын материалдары өкілдіктер</t>
  </si>
  <si>
    <t>Аралық: 100</t>
  </si>
  <si>
    <t>2025 жылдың қаңтарынан 2025 жылдың желтоқсанына дейін</t>
  </si>
  <si>
    <t>өкілдік ету үшін компьютерлік/перифериялық ұйымдастыру техникасын/жабдықтарын және олардың бөліктерін орнату, баптау, жөндеу, ай сайынғы сервистік қызмет көрсету</t>
  </si>
  <si>
    <t>Компьютерлік/перифериялық оргтехниканы/жабдықтарды жөндеу/жаңғырту бойынша жұмыстар</t>
  </si>
  <si>
    <t>Компьютерлік/шеткері жабдықтарды және олардың бөлшектерін жөндеу/жаңғырту жұмыстары</t>
  </si>
  <si>
    <t>Компьютерлік/перифериялық ұйымдастыру техникасына/жабдықтарына және олардың бөліктеріне техникалық қызмет көрсету жөніндегі қызметтер</t>
  </si>
  <si>
    <t>Ұйымдастыру техникасын, компьютерлер мен перифериялық жабдықтарды жөндеу және техникалық қызмет көрсету жөніндегі қызметтер</t>
  </si>
  <si>
    <t>Жеделдетілген / курьерлік пошта байланысы бойынша қызметтер</t>
  </si>
  <si>
    <t>Ішкі және халықаралық экспресс-жөнелтімдердің қызметтері</t>
  </si>
  <si>
    <t>Ресей Федерациясы</t>
  </si>
  <si>
    <t>Күзет қызметтері</t>
  </si>
  <si>
    <t>Күзетілетін ұйымның әкімшілік және тұрмыстық объектілерінде күзет қызметтері (объектілерді/үй-жайларды/мүлікті/адамдарды күзету/күзету және сол сияқты)</t>
  </si>
  <si>
    <t>Филиалдың кеңсе үй-жайын күзету қызметтері</t>
  </si>
  <si>
    <t>Әкімшілік/өндірістік үй-жайларды жалға беру жөніндегі қызметтер</t>
  </si>
  <si>
    <t>Кеңсені жалға алу</t>
  </si>
  <si>
    <t>Өндірістік базаны қорғау</t>
  </si>
  <si>
    <t>Ресей Федерациясы, Орынбор облысы, Орынбор ауданы, Подгородне покровский а / с, 26 км. Орынбор-Самара тас жолы</t>
  </si>
  <si>
    <t>Интернетке қол жеткізу қызметтері</t>
  </si>
  <si>
    <t>Сымды желілер бойынша кең жолақты Интернетке қолжетімділікті ұсынуға бағытталған қызметтер</t>
  </si>
  <si>
    <t>Интернет желісіне қол жеткізуді ұсыну жөніндегі қызметтер</t>
  </si>
  <si>
    <t>Бағдарламалық-аппараттық кешенді әкімшілендіру және техникалық қызмет көрсету жөніндегі қызметтер</t>
  </si>
  <si>
    <t>Ақпараттық-технологиялық сүйемелдеу 1С Кәсіпорын: Бухгалтерлік есеп, жалақы және персоналды басқару</t>
  </si>
  <si>
    <t>Алдын ала, мерзімді және кезектен тыс (жоспардан тыс) қарап-тексерулерді қоса алғанда, персоналды медициналық қарап-тексеру жөніндегі қызметтер</t>
  </si>
  <si>
    <t>жүргізушіні рейс алдындағы медициналық тексеру қызметтері</t>
  </si>
  <si>
    <t>Автокөлікті/арнайы техниканы жуу бойынша қызметтер</t>
  </si>
  <si>
    <t>Автокөлік пен арнайы техниканы жуу бойынша қызметтер</t>
  </si>
  <si>
    <t>автокөлік өкілдігі үшін</t>
  </si>
  <si>
    <t>Алматы қ., Байзақов к-сі, 281</t>
  </si>
  <si>
    <t>Бағдарламалық жасақтаманы өзгерту қызметтері</t>
  </si>
  <si>
    <t>Тапсырыс берушінің талаптарына сәйкес бағдарламалық қамтамасыз етуді өзгерту (өзгерту) жөніндегі қызметтер</t>
  </si>
  <si>
    <t>"КонсультантПлюс" жүйелерін пайдалана отырып, Нормативтік-құқықтық базаны апта сайын жаңарту</t>
  </si>
  <si>
    <t xml:space="preserve"> 712019.000.000009</t>
  </si>
  <si>
    <t>353012.200.000000</t>
  </si>
  <si>
    <t>353012.200.000001</t>
  </si>
  <si>
    <t>353022.000.000001</t>
  </si>
  <si>
    <t>370011.900.000000</t>
  </si>
  <si>
    <t>351310.100.000000</t>
  </si>
  <si>
    <t>1 Т</t>
  </si>
  <si>
    <t>2 Т</t>
  </si>
  <si>
    <t>1 Р</t>
  </si>
  <si>
    <t>2 Р</t>
  </si>
  <si>
    <t>3 Р</t>
  </si>
  <si>
    <t>1 У</t>
  </si>
  <si>
    <t>2 У</t>
  </si>
  <si>
    <t>3 У</t>
  </si>
  <si>
    <t>4 У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</si>
  <si>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</si>
  <si>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</si>
  <si>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</si>
  <si>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</si>
  <si>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</si>
  <si>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</si>
  <si>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</si>
  <si>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</si>
  <si>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</si>
  <si>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</si>
  <si>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</si>
  <si>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</si>
  <si>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</si>
  <si>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</si>
  <si>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</si>
  <si>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</si>
  <si>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21 У</t>
  </si>
  <si>
    <t>22 У</t>
  </si>
  <si>
    <t>23 У</t>
  </si>
  <si>
    <t>24 У</t>
  </si>
  <si>
    <t>25 У</t>
  </si>
  <si>
    <t>26 У</t>
  </si>
  <si>
    <t>27 У</t>
  </si>
  <si>
    <t>28 У</t>
  </si>
  <si>
    <t>29 У</t>
  </si>
  <si>
    <t>30 У</t>
  </si>
  <si>
    <t>Ғимарат/үймарат/құрылым мен жапсарлас аумақтарға күтім жасау қызметі</t>
  </si>
  <si>
    <t>Ғимараттардың/құрылыстардың/жайлардың коммуналдық шаруашылық жүйелеріне және оларға жататын аумақтарға техникалық/профилактикалық қызмет көрсету, жинау, ұсақ және жедел жөндеу</t>
  </si>
  <si>
    <t>Аумақты жинау жөніндегі қызметтер</t>
  </si>
  <si>
    <t>Электр, электртаратушы/реттеуші жабдықтауды және ұқсас аппаратураны техникалық қамтамасыз ету бойынша қызмет көрсетулер</t>
  </si>
  <si>
    <t>Электр, электр бөлу/реттеу жабдықтарына және ұқсас аппаратураларға техникалық қызмет көрсету бойынша қызметтер</t>
  </si>
  <si>
    <t>электр қондырғыларына, инженерлік және электр желілеріне техникалық қызмет көрсету</t>
  </si>
  <si>
    <t>Бағдарламалық жасақтама қолдану құқығына лицензия ұсыну бойынша қызмет көрсетулер</t>
  </si>
  <si>
    <t>Теміржол логистикасы үшін бағдарламалық қамтамасыз ету құқығын беру</t>
  </si>
  <si>
    <t>Көлік құралдарына арналған тұрақтардың (парковкалардың) қызмет көрсетулері</t>
  </si>
  <si>
    <t>Тойота көлігі үшін</t>
  </si>
  <si>
    <t>Алдын ала төлем: 65
Аралық: 35</t>
  </si>
  <si>
    <t>Барлық елдер</t>
  </si>
  <si>
    <t>Картридждерді толтыру бойынша қызметтер</t>
  </si>
  <si>
    <t>Бағдарламалық ақпараттық кешенді әкімшілдеу және техникалық қызмет көрсету бойынша қызметтер</t>
  </si>
  <si>
    <t>Жеделдетілген/курьерлік пошталық байланыс бойынша қызметтер</t>
  </si>
  <si>
    <t>Ғимараттарды/бөлмелерді/аумақтарды және ұқсас объектілерді жинау бойынша қызметтер</t>
  </si>
  <si>
    <t>Телефондық байланысының қызмет көрсетулері</t>
  </si>
  <si>
    <t>Белгіленген жергілікті, қалааралық, халықаралық телефон байланысы қызметтері</t>
  </si>
  <si>
    <t>Бағдарламалық қамтамасыз етуді жаңарту бойынша қызметтер</t>
  </si>
  <si>
    <t>Бағдарламалық қамтамасыз етуді тапсырыс берушінің талаптарына сәйкес өзгерту (жаңарту) бойынша қызметтер</t>
  </si>
  <si>
    <t>КонсультантПлюс жүйелерін пайдалана отырып, Нормативтік-құқықтық базаны апта сайын жаңарту</t>
  </si>
  <si>
    <t>Интернетке қолжеткізу бойынша қызметтер</t>
  </si>
  <si>
    <t>Сым желілері бойынша кең жолақты Интернетке қол жеткізуді ұсынуға бағытталған қызметтер</t>
  </si>
  <si>
    <t>Әкімшілік/өндірістік жайларды жалдау бойынша қызметтер</t>
  </si>
  <si>
    <t>Әкімшілік/өндірістік жайларды жалға беру қызметі</t>
  </si>
  <si>
    <t>өкілдік ету үшін тұрғын емес үй-жайды (кеңсені) жалға алу</t>
  </si>
  <si>
    <t>Персоналды медициналық тексеріп қарау бойынша қызметтер, соның ішінде, алдын ала, мерзімді және кезектен тыс (жоспардан тыс) тексеріп қараулар</t>
  </si>
  <si>
    <t>Диагностикалау/сараптау/талдау/сынау/тестілеу/тексеріп қарау бойынша қызметтер</t>
  </si>
  <si>
    <t>Диагностикалау/сараптау/талдау/сынау/тестілеу/тексеру қызметтері</t>
  </si>
  <si>
    <t>Әртүрлі ұйымдардан тартылатын тәуелсіз сарапшылардың қызметтері</t>
  </si>
  <si>
    <t>Қаңтар 2025</t>
  </si>
  <si>
    <t>Орталықтандырып ыстық сумен жабдықтау жүйесін пайдаланумен ыстық сумен жабдықтау бойынша қызметтер</t>
  </si>
  <si>
    <t>Орталық ыстық суды қамтамасыз ету жүйесін пайдаланып ыстық суды бөлу және беру бойынша қызметтер.</t>
  </si>
  <si>
    <t>ыстық сумен жабдықтау</t>
  </si>
  <si>
    <t>Шарт жасалған күннен бастап 2025 жылғы желтоқсанға дейін</t>
  </si>
  <si>
    <t>Коммуналдық-тұрмыстық қажеттіліктерге ыстық суды (жылу энергиясын) бөлу бойынша қызмет көрсетулер</t>
  </si>
  <si>
    <t>Коммуналдық-тұрмыстық қажеттелктерге жылы суды (жылу қуатын) тарату, бөлу бойынша қызметтер.</t>
  </si>
  <si>
    <t>жылу энергиясы</t>
  </si>
  <si>
    <t>Консультациялық қызметтер</t>
  </si>
  <si>
    <t>Коммуналдық шығындар (ыстық су)</t>
  </si>
  <si>
    <t>Коммуналдық шығындар</t>
  </si>
  <si>
    <t>Орталықтандырылған сумен жабдықтау жүйелерін пайдаланумен суық сумен жабдықтау бойынша қызмет көрсетулер</t>
  </si>
  <si>
    <t>Орталықтандырылған сумен жабдықтау жүйелерін пайдаланумен беру, үлестіру және салқын сумен жабдықтау бойынша қызметтер</t>
  </si>
  <si>
    <t>суық сумен жабдықтау</t>
  </si>
  <si>
    <t>Ағын суларды кетіру бойынша қызмет көрсетулер</t>
  </si>
  <si>
    <t>Ағын суларды жою (бұру) бойынша қызметтер</t>
  </si>
  <si>
    <t>Ағын сулар</t>
  </si>
  <si>
    <t>Электр энергиясын беру/қайта бөлу бойынша қызметтер</t>
  </si>
  <si>
    <t>Электр қуатын тасымалдау және тарату қызметтері</t>
  </si>
  <si>
    <t>электрэнергиясы</t>
  </si>
  <si>
    <t>172314.500.000002</t>
  </si>
  <si>
    <t>Кеңсе жабдықтарына арналған қағаз</t>
  </si>
  <si>
    <t>А4 форматы</t>
  </si>
  <si>
    <t>Қағаз: кеңсе жабдықтары үшін, А4 форматы (210х297 мм), тығыздығы 80 г/м2, қаптамадағы парақтардың саны 500 дана "С" класы ақтығы 146%.</t>
  </si>
  <si>
    <t>Сәуір 
2025</t>
  </si>
  <si>
    <t>2025 жылғы сәуірден 2025 жылғы мамырға дейін</t>
  </si>
  <si>
    <t>5111</t>
  </si>
  <si>
    <t>Бір пакет</t>
  </si>
  <si>
    <t>Маусым 2025</t>
  </si>
  <si>
    <t>2025 жылдың шілдесінен 2025 жылдың желтоқсанына дейін</t>
  </si>
  <si>
    <t>620129.000.000002</t>
  </si>
  <si>
    <t>Лицензия</t>
  </si>
  <si>
    <t>бағдарламалық өнімге (лицензия беру жөніндегі қызметтерден басқа)</t>
  </si>
  <si>
    <t>Антивирустық</t>
  </si>
  <si>
    <t>2025 жылғы маусымнан 2025 жылғы қыркүйекке дейін</t>
  </si>
  <si>
    <t>Соңғы: 100</t>
  </si>
  <si>
    <t>796</t>
  </si>
  <si>
    <t>дана</t>
  </si>
  <si>
    <t>205943.990.000005</t>
  </si>
  <si>
    <t>Сұйықтық</t>
  </si>
  <si>
    <t>автомобиль әйнектерін қалыпты және төмен ауа температурасында жуу үшін</t>
  </si>
  <si>
    <t>2025 жылдың маусымынан 2025 жылдың қазанына дейін</t>
  </si>
  <si>
    <t>Наурыз 
2025</t>
  </si>
  <si>
    <t>2025 жылдың наурызынан 2025 жылдың маусымына дейін</t>
  </si>
  <si>
    <t>329912.130.000000</t>
  </si>
  <si>
    <t>Кеңсе тұтқасы</t>
  </si>
  <si>
    <t>шарикті</t>
  </si>
  <si>
    <t>2025 жылғы наурыздан 2025 жылғы маусымға дейін</t>
  </si>
  <si>
    <t>172313.900.000000</t>
  </si>
  <si>
    <t>қорап</t>
  </si>
  <si>
    <t>құжаттарды сақтау үшін, картон</t>
  </si>
  <si>
    <t>архивный</t>
  </si>
  <si>
    <t>172312.700.000000</t>
  </si>
  <si>
    <t>Қағаз</t>
  </si>
  <si>
    <t xml:space="preserve">для заметок	</t>
  </si>
  <si>
    <t>749019.000.000002</t>
  </si>
  <si>
    <t>Әдістемелік құжаттарды әзірлеу / түзету бойынша жұмыстар</t>
  </si>
  <si>
    <t>Әдістемелік және соған ұқсас құжаттарды жасау/түзеті жұмыстары</t>
  </si>
  <si>
    <t>Еңбекті қорғау жөніндегі нормативтік құжаттаманы әзірлеу</t>
  </si>
  <si>
    <t>Өрт қауіпсіздігі бойынша нормативтік құжаттаманы әзірлеу</t>
  </si>
  <si>
    <t>433210.200.000001</t>
  </si>
  <si>
    <t xml:space="preserve">	Есіктерді/қақпаларды/турникет жүйелерін/қоршауларды орнату (монтаждау) бойынша жұмыстар</t>
  </si>
  <si>
    <t>Есіктерді/қақпаларды/турникет жүйелерін/қоршауларын және ұқсас бұйымдарды орнатуға/монтаждауға байланысты жұмыстар</t>
  </si>
  <si>
    <t>Өндірістік базада қоршау орнату бойынша монтаждау жұмыстары</t>
  </si>
  <si>
    <t>Ресей Федерациясы, Орынбор облысы, Орынбор ауданы, Подгороднепокровский а / с, 26 км. Орынбор-Самара трассасы</t>
  </si>
  <si>
    <t>Мамыр 2025</t>
  </si>
  <si>
    <t>2025 жылдың мамырынан 2025 жылдың қыркүйегіне дейін</t>
  </si>
  <si>
    <t>Алдын ала төлем: 50, соңғы: 50</t>
  </si>
  <si>
    <t>749020.000.000011</t>
  </si>
  <si>
    <t>749020.000.000012</t>
  </si>
  <si>
    <t>749020.000.000010</t>
  </si>
  <si>
    <t>841311.000.000001</t>
  </si>
  <si>
    <t>Автомобиль көлігі иелерінің азаматтық-құқықтық жауапкершілігін сақтандыру бойынша қызмет көрсетулер</t>
  </si>
  <si>
    <t>Автомобиль көлігі иелерін азаматтық-құқықтық жауапкершілігін сақтандыру бойынша қызметтер</t>
  </si>
  <si>
    <t>Көлік өкілдігінің ОСАГО</t>
  </si>
  <si>
    <t>Қараша 2025</t>
  </si>
  <si>
    <t>Ақпан 2025</t>
  </si>
  <si>
    <t>Қыркүйек 2025</t>
  </si>
  <si>
    <t>2025 жылдың қарашасынан 2026 жылдың қарашасына дейін</t>
  </si>
  <si>
    <t>2025 жылдың ақпанынан 2026 жылдың ақпанына дейін</t>
  </si>
  <si>
    <t>2025 жылдың қыркүйегінен 2025 жылдың қазанына дейін</t>
  </si>
  <si>
    <t>Автомобиль көлігін сақтандыру бойынша қызмет көрсетулер</t>
  </si>
  <si>
    <t>Автокөлік қызметтері бойынша сақтандыру бойынша қызметтер</t>
  </si>
  <si>
    <t>КАСКО арналған автомобиль өкілдіктері</t>
  </si>
  <si>
    <t>Ауырған жағдайда медициналық сақтандыру бойынша қызметтер</t>
  </si>
  <si>
    <t>Сырқаттану жағдайы туындаған кездегі медициналық сақтандыру бойынша қызметтер</t>
  </si>
  <si>
    <t>Персонал/қызметкерлерді оқыту қызметі</t>
  </si>
  <si>
    <t>Оқыту (үйрету/тренингтер/дайындау/қайта дайындау/біліктілігін жоғарылату) бойынша қызметтер</t>
  </si>
  <si>
    <t>Электр қауіпсіздігі бойынша оқыту</t>
  </si>
  <si>
    <t>331218.200.000000</t>
  </si>
  <si>
    <t>Климаттық (кондиционерлік) жабдықтар мен жүйелерге / желдету жүйелері мен жабдықтарына техникалық қызмет көрсету жөніндегі қызметтер</t>
  </si>
  <si>
    <t>Midea маркалы кондиционерлерге техникалық қызмет көрсету</t>
  </si>
  <si>
    <t xml:space="preserve">Наурыз 
2025 </t>
  </si>
  <si>
    <t>292040.100.000004</t>
  </si>
  <si>
    <t>Шиномонтаж қызметтері</t>
  </si>
  <si>
    <t>Ақпан 
2025</t>
  </si>
  <si>
    <t>2025 жылдың ақпанынан 2025 жылдың желтоқсанына дейін</t>
  </si>
  <si>
    <t>Автомобиль көлігі иелерінің азаматтық-құқықтық жауапкершілігін сақтандыру жөніндегі қызметтер</t>
  </si>
  <si>
    <t>Филиал автомобильінің ОСАГО</t>
  </si>
  <si>
    <t>филиал қызметкерлерін және олардың отбасы мүшелерін ерікті медициналық сақтандыру</t>
  </si>
  <si>
    <t xml:space="preserve">382229.000.000000	</t>
  </si>
  <si>
    <t>749015.000.000001</t>
  </si>
  <si>
    <t>749020.000.000101</t>
  </si>
  <si>
    <t>Переподготовка и повышение квалификации</t>
  </si>
  <si>
    <t>823011.000.000000</t>
  </si>
  <si>
    <t>2025 жылдың ақпанынан 2025 жылдың сәуіріне дейін</t>
  </si>
  <si>
    <t>2025 жылдың ақпанынан 2025 жылдың наурызына дейін</t>
  </si>
  <si>
    <t>2025 жылдың мамырынан 2025 жылдың шілдесіне дейін</t>
  </si>
  <si>
    <t>2025 жылдың мамырынан 2025 жылдың маусымына дейін</t>
  </si>
  <si>
    <t>Шартқа қол қойылған күннен бастап 2025 жылдың маусымына дейін</t>
  </si>
  <si>
    <t>Ресей Федерациясы, Мәскеу қ.</t>
  </si>
  <si>
    <t xml:space="preserve">Наурыз 2025 </t>
  </si>
  <si>
    <t>Өрт сөндіргіштерді жою</t>
  </si>
  <si>
    <t>Қауіпті қалдықтар/мүлік/материалдар шығару бойынша қызмет көрсетулер</t>
  </si>
  <si>
    <t>Қауіпті қалдықтарды/мүлікті/материалдарды жою бойынша қызметтер (көму/жағу/жою және ұқсас қызметтер)</t>
  </si>
  <si>
    <t>Бағдарлама бойынша оқыту:"СОУТ және ДРК (Б) шеңберінде анықталған зиянды және (немесе) қауіпті өндірістік факторларға, қауіп көздеріне ұшыраған кезде жұмыстарды орындаудың қауіпсіз әдістері мен тәсілдеріне оқыту"</t>
  </si>
  <si>
    <t>Еңбекті қорғау және АҚҚҚ (лар) жұмыс істеуінің жалпы мәселелері бойынша оқыту бағдарламасы бойынша оқыту</t>
  </si>
  <si>
    <t>Шарттық құқықбағдарламасы бойынша оқыту</t>
  </si>
  <si>
    <t>Өнеркәсіп қауіпсіздігінің сараптауын жүргізу бойынша қызмет көрсетулер</t>
  </si>
  <si>
    <t>Өндірістік қауіпсіздік зерттеулерін жүргізу бойынша қызметтер</t>
  </si>
  <si>
    <t>Өндірістік база аумағында орналасқан ғимараттар мен құрылыстарды сараптау</t>
  </si>
  <si>
    <t>Техникалық газдармен/сұйықтықпен толтыру бойынша қызметтер</t>
  </si>
  <si>
    <t>Техникалық газдарды/сұйықтықтарды толтыру (айдау)</t>
  </si>
  <si>
    <t>Өрт сөндіргіштерді қайта зарядтау</t>
  </si>
  <si>
    <t>КАСКО автомобиль филиалы</t>
  </si>
  <si>
    <t>Конференцияларды/семинарларды/форумдарды/конкурстарды/корпоративтік/спорттық/мәдени/мерекелік және ұқсас іс-шараларды ұйымдастыру/өткізу бойынша қызметтер</t>
  </si>
  <si>
    <t>Конференциялар, форумдар, семинарлар, конурстар, корпоративтік, спорттық, мәдени, мерекелік және балама іс-шараларды ұйымдастыру/өткізу бойынша қызметтер</t>
  </si>
  <si>
    <t>Петербург Халықаралық экономикалық форумы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</si>
  <si>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</si>
  <si>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</si>
  <si>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</si>
  <si>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</si>
  <si>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</si>
  <si>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</si>
  <si>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</si>
  <si>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</si>
  <si>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</si>
  <si>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</si>
  <si>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</si>
  <si>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</si>
  <si>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</si>
  <si>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</si>
  <si>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</si>
  <si>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</si>
  <si>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4 Р</t>
  </si>
  <si>
    <t>5 Р</t>
  </si>
  <si>
    <t>6 Р</t>
  </si>
  <si>
    <t>3 Т</t>
  </si>
  <si>
    <t>4 Т</t>
  </si>
  <si>
    <t>5 Т</t>
  </si>
  <si>
    <t>6 Т</t>
  </si>
  <si>
    <t>7 Т</t>
  </si>
  <si>
    <t>8 Т</t>
  </si>
  <si>
    <t>9 Т</t>
  </si>
  <si>
    <t>10 Т</t>
  </si>
  <si>
    <t>Бас директорының</t>
  </si>
  <si>
    <t>Бас директор  _____________________  Н. Абдрасулов</t>
  </si>
  <si>
    <t>2025.01.30 ж. №01-Ө бұйрығымен бекітілді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</si>
</sst>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name val="Arial"/>
    </font>
    <font>
      <sz val="8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Arial"/>
      <family val="2"/>
      <charset val="204"/>
    </font>
    <font>
      <sz val="14"/>
      <name val="Arial"/>
      <family val="2"/>
    </font>
    <font>
      <sz val="14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49" fontId="4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4" fontId="8" fillId="0" borderId="11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" fontId="18" fillId="0" borderId="4" xfId="0" applyNumberFormat="1" applyFont="1" applyFill="1" applyBorder="1" applyAlignment="1">
      <alignment horizontal="center" vertical="center" wrapText="1"/>
    </xf>
    <xf numFmtId="1" fontId="17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" fontId="17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4" fontId="18" fillId="0" borderId="1" xfId="1" applyNumberFormat="1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right" vertical="center" wrapText="1"/>
    </xf>
    <xf numFmtId="4" fontId="17" fillId="0" borderId="5" xfId="0" applyNumberFormat="1" applyFont="1" applyFill="1" applyBorder="1" applyAlignment="1">
      <alignment horizontal="right" vertical="center" wrapText="1"/>
    </xf>
    <xf numFmtId="4" fontId="18" fillId="0" borderId="5" xfId="1" applyNumberFormat="1" applyFont="1" applyFill="1" applyBorder="1" applyAlignment="1">
      <alignment horizontal="righ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1" fontId="17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4" fontId="1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horizontal="left"/>
    </xf>
    <xf numFmtId="4" fontId="8" fillId="0" borderId="11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right" vertical="center"/>
    </xf>
    <xf numFmtId="4" fontId="8" fillId="0" borderId="13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4" fontId="17" fillId="0" borderId="8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horizontal="left"/>
    </xf>
    <xf numFmtId="4" fontId="8" fillId="0" borderId="13" xfId="0" applyNumberFormat="1" applyFont="1" applyFill="1" applyBorder="1" applyAlignment="1">
      <alignment horizontal="right" vertical="center"/>
    </xf>
    <xf numFmtId="4" fontId="8" fillId="0" borderId="11" xfId="0" applyNumberFormat="1" applyFont="1" applyFill="1" applyBorder="1" applyAlignment="1">
      <alignment horizontal="left"/>
    </xf>
    <xf numFmtId="4" fontId="8" fillId="0" borderId="1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" fontId="17" fillId="0" borderId="25" xfId="0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4" fontId="18" fillId="0" borderId="8" xfId="0" applyNumberFormat="1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7" fillId="0" borderId="19" xfId="0" applyFont="1" applyFill="1" applyBorder="1" applyAlignment="1">
      <alignment horizontal="right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8" fillId="0" borderId="13" xfId="0" applyNumberFormat="1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7" fillId="0" borderId="35" xfId="0" applyFont="1" applyFill="1" applyBorder="1" applyAlignment="1">
      <alignment horizontal="center" vertical="center" wrapText="1"/>
    </xf>
    <xf numFmtId="3" fontId="17" fillId="0" borderId="5" xfId="0" applyNumberFormat="1" applyFont="1" applyFill="1" applyBorder="1" applyAlignment="1">
      <alignment horizontal="right" vertical="center" wrapText="1"/>
    </xf>
    <xf numFmtId="2" fontId="17" fillId="0" borderId="5" xfId="0" applyNumberFormat="1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4" fontId="17" fillId="0" borderId="19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right" vertical="center"/>
    </xf>
    <xf numFmtId="4" fontId="18" fillId="0" borderId="1" xfId="1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7" fillId="0" borderId="23" xfId="0" applyNumberFormat="1" applyFont="1" applyFill="1" applyBorder="1" applyAlignment="1">
      <alignment horizontal="center" vertical="center" wrapText="1"/>
    </xf>
    <xf numFmtId="4" fontId="17" fillId="0" borderId="36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right" vertical="center" wrapText="1"/>
    </xf>
    <xf numFmtId="3" fontId="17" fillId="0" borderId="8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/>
    </xf>
    <xf numFmtId="2" fontId="17" fillId="0" borderId="8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" fontId="8" fillId="0" borderId="42" xfId="0" applyNumberFormat="1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right" vertical="center" wrapText="1"/>
    </xf>
    <xf numFmtId="3" fontId="17" fillId="0" borderId="45" xfId="0" applyNumberFormat="1" applyFont="1" applyFill="1" applyBorder="1" applyAlignment="1">
      <alignment horizontal="right" vertical="center"/>
    </xf>
    <xf numFmtId="4" fontId="17" fillId="0" borderId="45" xfId="0" applyNumberFormat="1" applyFont="1" applyFill="1" applyBorder="1" applyAlignment="1">
      <alignment horizontal="right" vertical="center" wrapText="1"/>
    </xf>
    <xf numFmtId="2" fontId="6" fillId="0" borderId="45" xfId="0" applyNumberFormat="1" applyFont="1" applyFill="1" applyBorder="1" applyAlignment="1">
      <alignment horizontal="right" vertical="center"/>
    </xf>
    <xf numFmtId="0" fontId="17" fillId="0" borderId="47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4" fontId="17" fillId="0" borderId="26" xfId="0" applyNumberFormat="1" applyFont="1" applyFill="1" applyBorder="1" applyAlignment="1">
      <alignment horizontal="center" vertical="center"/>
    </xf>
    <xf numFmtId="2" fontId="17" fillId="0" borderId="26" xfId="0" applyNumberFormat="1" applyFont="1" applyFill="1" applyBorder="1" applyAlignment="1">
      <alignment horizontal="center" vertical="center"/>
    </xf>
    <xf numFmtId="4" fontId="17" fillId="0" borderId="26" xfId="0" applyNumberFormat="1" applyFont="1" applyFill="1" applyBorder="1" applyAlignment="1">
      <alignment horizontal="right" vertical="center"/>
    </xf>
    <xf numFmtId="0" fontId="17" fillId="0" borderId="48" xfId="0" applyFont="1" applyFill="1" applyBorder="1" applyAlignment="1">
      <alignment horizontal="center" vertical="center"/>
    </xf>
    <xf numFmtId="0" fontId="18" fillId="0" borderId="45" xfId="1" applyNumberFormat="1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center" vertical="center"/>
    </xf>
    <xf numFmtId="4" fontId="6" fillId="0" borderId="45" xfId="0" applyNumberFormat="1" applyFont="1" applyFill="1" applyBorder="1" applyAlignment="1">
      <alignment horizontal="center" vertical="center"/>
    </xf>
    <xf numFmtId="4" fontId="17" fillId="0" borderId="45" xfId="0" applyNumberFormat="1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right" vertical="center"/>
    </xf>
    <xf numFmtId="0" fontId="18" fillId="0" borderId="13" xfId="1" applyFont="1" applyFill="1" applyBorder="1" applyAlignment="1">
      <alignment horizontal="center" vertical="center" wrapText="1"/>
    </xf>
    <xf numFmtId="4" fontId="18" fillId="0" borderId="13" xfId="1" applyNumberFormat="1" applyFont="1" applyFill="1" applyBorder="1" applyAlignment="1">
      <alignment horizontal="center" vertical="center" wrapText="1"/>
    </xf>
    <xf numFmtId="4" fontId="18" fillId="0" borderId="26" xfId="1" applyNumberFormat="1" applyFont="1" applyFill="1" applyBorder="1" applyAlignment="1">
      <alignment horizontal="right" vertical="center" wrapText="1"/>
    </xf>
    <xf numFmtId="4" fontId="18" fillId="0" borderId="13" xfId="1" applyNumberFormat="1" applyFont="1" applyFill="1" applyBorder="1" applyAlignment="1">
      <alignment horizontal="right" vertical="center" wrapText="1"/>
    </xf>
    <xf numFmtId="0" fontId="18" fillId="0" borderId="48" xfId="0" applyFont="1" applyFill="1" applyBorder="1" applyAlignment="1">
      <alignment horizontal="center" vertical="center" wrapText="1"/>
    </xf>
    <xf numFmtId="1" fontId="17" fillId="0" borderId="44" xfId="0" applyNumberFormat="1" applyFont="1" applyFill="1" applyBorder="1" applyAlignment="1">
      <alignment horizontal="center" vertical="center" wrapText="1"/>
    </xf>
    <xf numFmtId="4" fontId="17" fillId="0" borderId="45" xfId="0" applyNumberFormat="1" applyFont="1" applyFill="1" applyBorder="1" applyAlignment="1">
      <alignment horizontal="center" vertical="center" wrapText="1"/>
    </xf>
    <xf numFmtId="0" fontId="17" fillId="0" borderId="49" xfId="0" applyFont="1" applyFill="1" applyBorder="1" applyAlignment="1">
      <alignment horizontal="center" vertical="center" wrapText="1"/>
    </xf>
    <xf numFmtId="49" fontId="17" fillId="0" borderId="26" xfId="0" applyNumberFormat="1" applyFont="1" applyFill="1" applyBorder="1" applyAlignment="1">
      <alignment horizontal="center" vertical="center" wrapText="1"/>
    </xf>
    <xf numFmtId="4" fontId="17" fillId="0" borderId="26" xfId="0" applyNumberFormat="1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4" fontId="8" fillId="0" borderId="16" xfId="0" applyNumberFormat="1" applyFont="1" applyFill="1" applyBorder="1" applyAlignment="1">
      <alignment horizontal="center"/>
    </xf>
    <xf numFmtId="4" fontId="8" fillId="0" borderId="17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18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wrapText="1"/>
    </xf>
    <xf numFmtId="0" fontId="0" fillId="0" borderId="0" xfId="0" applyFill="1" applyAlignment="1"/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wrapText="1"/>
    </xf>
    <xf numFmtId="4" fontId="8" fillId="0" borderId="14" xfId="0" applyNumberFormat="1" applyFont="1" applyFill="1" applyBorder="1" applyAlignment="1">
      <alignment horizontal="center"/>
    </xf>
    <xf numFmtId="4" fontId="8" fillId="0" borderId="1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TDShee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101"/>
  <sheetViews>
    <sheetView tabSelected="1" view="pageBreakPreview" zoomScale="60" zoomScaleNormal="70" workbookViewId="0">
      <selection activeCell="B8" sqref="B8"/>
    </sheetView>
  </sheetViews>
  <sheetFormatPr defaultColWidth="10.42578125" defaultRowHeight="11.4" customHeight="1" x14ac:dyDescent="0.2"/>
  <cols>
    <col min="1" max="1" width="10.42578125" style="44"/>
    <col min="2" max="2" width="10.5703125" style="7" customWidth="1"/>
    <col min="3" max="3" width="24.42578125" style="1" customWidth="1"/>
    <col min="4" max="4" width="21.42578125" style="1" customWidth="1"/>
    <col min="5" max="5" width="21" style="1" customWidth="1"/>
    <col min="6" max="6" width="27.7109375" style="10" customWidth="1"/>
    <col min="7" max="7" width="32.85546875" style="10" customWidth="1"/>
    <col min="8" max="8" width="33" style="10" customWidth="1"/>
    <col min="9" max="9" width="16.7109375" style="1" customWidth="1"/>
    <col min="10" max="10" width="19" style="1" customWidth="1"/>
    <col min="11" max="11" width="20.85546875" style="6" customWidth="1"/>
    <col min="12" max="12" width="40.85546875" style="1" customWidth="1"/>
    <col min="13" max="13" width="16" style="1" customWidth="1"/>
    <col min="14" max="14" width="25.42578125" style="7" customWidth="1"/>
    <col min="15" max="15" width="17.85546875" style="1" customWidth="1"/>
    <col min="16" max="16" width="14" style="1" customWidth="1"/>
    <col min="17" max="17" width="14.7109375" style="1" customWidth="1"/>
    <col min="18" max="18" width="13.85546875" style="7" customWidth="1"/>
    <col min="19" max="19" width="14.28515625" style="1" customWidth="1"/>
    <col min="20" max="20" width="27.28515625" style="45" hidden="1" customWidth="1"/>
    <col min="21" max="21" width="24" style="1" customWidth="1"/>
    <col min="22" max="22" width="23.42578125" style="1" bestFit="1" customWidth="1"/>
    <col min="23" max="23" width="15.85546875" style="1" customWidth="1"/>
    <col min="24" max="24" width="11.7109375" style="1" customWidth="1"/>
    <col min="25" max="16384" width="10.42578125" style="44"/>
  </cols>
  <sheetData>
    <row r="1" spans="2:24" ht="52.5" customHeight="1" x14ac:dyDescent="0.2"/>
    <row r="2" spans="2:24" ht="57.75" customHeight="1" x14ac:dyDescent="0.2"/>
    <row r="3" spans="2:24" ht="80.25" customHeight="1" x14ac:dyDescent="0.35">
      <c r="B3" s="170"/>
      <c r="C3" s="171"/>
      <c r="D3" s="171"/>
      <c r="E3" s="171"/>
      <c r="F3" s="171"/>
      <c r="Q3" s="166" t="s">
        <v>335</v>
      </c>
      <c r="R3" s="166"/>
      <c r="S3" s="166"/>
      <c r="T3" s="166"/>
      <c r="U3" s="166"/>
      <c r="V3" s="166"/>
      <c r="W3" s="166"/>
      <c r="X3" s="166"/>
    </row>
    <row r="4" spans="2:24" ht="60" customHeight="1" x14ac:dyDescent="0.35">
      <c r="B4" s="84"/>
      <c r="C4" s="85"/>
      <c r="D4" s="85"/>
      <c r="E4" s="85"/>
      <c r="F4" s="102"/>
      <c r="Q4" s="167" t="s">
        <v>337</v>
      </c>
      <c r="R4" s="167"/>
      <c r="S4" s="167"/>
      <c r="T4" s="167"/>
      <c r="U4" s="167"/>
      <c r="V4" s="167"/>
      <c r="W4" s="167"/>
      <c r="X4" s="167"/>
    </row>
    <row r="5" spans="2:24" ht="57.75" customHeight="1" x14ac:dyDescent="0.35">
      <c r="B5" s="38"/>
      <c r="C5" s="41"/>
      <c r="D5" s="41"/>
      <c r="E5" s="41"/>
      <c r="F5" s="102"/>
      <c r="S5" s="46"/>
    </row>
    <row r="6" spans="2:24" ht="84.75" customHeight="1" thickBot="1" x14ac:dyDescent="0.25">
      <c r="B6" s="187" t="s">
        <v>52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</row>
    <row r="7" spans="2:24" s="8" customFormat="1" ht="149.25" customHeight="1" thickBot="1" x14ac:dyDescent="0.25">
      <c r="B7" s="79" t="s">
        <v>30</v>
      </c>
      <c r="C7" s="80" t="s">
        <v>31</v>
      </c>
      <c r="D7" s="80" t="s">
        <v>32</v>
      </c>
      <c r="E7" s="80" t="s">
        <v>33</v>
      </c>
      <c r="F7" s="80" t="s">
        <v>34</v>
      </c>
      <c r="G7" s="80" t="s">
        <v>35</v>
      </c>
      <c r="H7" s="80" t="s">
        <v>36</v>
      </c>
      <c r="I7" s="80" t="s">
        <v>37</v>
      </c>
      <c r="J7" s="80" t="s">
        <v>38</v>
      </c>
      <c r="K7" s="80" t="s">
        <v>39</v>
      </c>
      <c r="L7" s="80" t="s">
        <v>40</v>
      </c>
      <c r="M7" s="80" t="s">
        <v>41</v>
      </c>
      <c r="N7" s="80" t="s">
        <v>42</v>
      </c>
      <c r="O7" s="80" t="s">
        <v>43</v>
      </c>
      <c r="P7" s="80" t="s">
        <v>44</v>
      </c>
      <c r="Q7" s="80" t="s">
        <v>45</v>
      </c>
      <c r="R7" s="80" t="s">
        <v>46</v>
      </c>
      <c r="S7" s="80" t="s">
        <v>47</v>
      </c>
      <c r="T7" s="80" t="s">
        <v>48</v>
      </c>
      <c r="U7" s="80" t="s">
        <v>48</v>
      </c>
      <c r="V7" s="81" t="s">
        <v>49</v>
      </c>
      <c r="W7" s="82" t="s">
        <v>50</v>
      </c>
      <c r="X7" s="83" t="s">
        <v>51</v>
      </c>
    </row>
    <row r="8" spans="2:24" s="8" customFormat="1" ht="18" customHeight="1" thickBot="1" x14ac:dyDescent="0.25">
      <c r="B8" s="74" t="s">
        <v>0</v>
      </c>
      <c r="C8" s="75" t="s">
        <v>1</v>
      </c>
      <c r="D8" s="75" t="s">
        <v>2</v>
      </c>
      <c r="E8" s="75" t="s">
        <v>3</v>
      </c>
      <c r="F8" s="75" t="s">
        <v>4</v>
      </c>
      <c r="G8" s="75" t="s">
        <v>5</v>
      </c>
      <c r="H8" s="75" t="s">
        <v>6</v>
      </c>
      <c r="I8" s="75">
        <v>8</v>
      </c>
      <c r="J8" s="75">
        <v>9</v>
      </c>
      <c r="K8" s="76">
        <v>10</v>
      </c>
      <c r="L8" s="75">
        <v>11</v>
      </c>
      <c r="M8" s="75">
        <v>12</v>
      </c>
      <c r="N8" s="75">
        <v>13</v>
      </c>
      <c r="O8" s="75">
        <v>14</v>
      </c>
      <c r="P8" s="75">
        <v>15</v>
      </c>
      <c r="Q8" s="75">
        <v>16</v>
      </c>
      <c r="R8" s="75">
        <v>17</v>
      </c>
      <c r="S8" s="75">
        <v>18</v>
      </c>
      <c r="T8" s="77"/>
      <c r="U8" s="75">
        <v>19</v>
      </c>
      <c r="V8" s="75">
        <v>20</v>
      </c>
      <c r="W8" s="75">
        <v>21</v>
      </c>
      <c r="X8" s="78">
        <v>22</v>
      </c>
    </row>
    <row r="9" spans="2:24" s="10" customFormat="1" ht="18" thickBot="1" x14ac:dyDescent="0.25">
      <c r="B9" s="175" t="s">
        <v>53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31"/>
      <c r="U9" s="132"/>
      <c r="V9" s="132"/>
      <c r="W9" s="132"/>
      <c r="X9" s="133"/>
    </row>
    <row r="10" spans="2:24" s="10" customFormat="1" ht="128.25" customHeight="1" x14ac:dyDescent="0.2">
      <c r="B10" s="134" t="s">
        <v>115</v>
      </c>
      <c r="C10" s="135" t="s">
        <v>60</v>
      </c>
      <c r="D10" s="135" t="s">
        <v>72</v>
      </c>
      <c r="E10" s="135" t="s">
        <v>7</v>
      </c>
      <c r="F10" s="136" t="s">
        <v>62</v>
      </c>
      <c r="G10" s="136" t="s">
        <v>63</v>
      </c>
      <c r="H10" s="135"/>
      <c r="I10" s="135" t="s">
        <v>8</v>
      </c>
      <c r="J10" s="135" t="s">
        <v>64</v>
      </c>
      <c r="K10" s="135" t="s">
        <v>69</v>
      </c>
      <c r="L10" s="135" t="s">
        <v>73</v>
      </c>
      <c r="M10" s="135" t="s">
        <v>9</v>
      </c>
      <c r="N10" s="135" t="s">
        <v>70</v>
      </c>
      <c r="O10" s="135" t="s">
        <v>67</v>
      </c>
      <c r="P10" s="137" t="s">
        <v>10</v>
      </c>
      <c r="Q10" s="137" t="s">
        <v>68</v>
      </c>
      <c r="R10" s="138">
        <v>1360</v>
      </c>
      <c r="S10" s="139">
        <v>386.9</v>
      </c>
      <c r="T10" s="139"/>
      <c r="U10" s="139">
        <v>526184</v>
      </c>
      <c r="V10" s="139">
        <v>526184</v>
      </c>
      <c r="W10" s="140"/>
      <c r="X10" s="141">
        <v>2025</v>
      </c>
    </row>
    <row r="11" spans="2:24" s="10" customFormat="1" ht="118.5" customHeight="1" x14ac:dyDescent="0.2">
      <c r="B11" s="25" t="s">
        <v>116</v>
      </c>
      <c r="C11" s="66" t="s">
        <v>60</v>
      </c>
      <c r="D11" s="66" t="s">
        <v>61</v>
      </c>
      <c r="E11" s="66" t="s">
        <v>7</v>
      </c>
      <c r="F11" s="92" t="s">
        <v>62</v>
      </c>
      <c r="G11" s="92" t="s">
        <v>63</v>
      </c>
      <c r="H11" s="66"/>
      <c r="I11" s="66" t="s">
        <v>8</v>
      </c>
      <c r="J11" s="66" t="s">
        <v>64</v>
      </c>
      <c r="K11" s="66" t="s">
        <v>69</v>
      </c>
      <c r="L11" s="33" t="s">
        <v>66</v>
      </c>
      <c r="M11" s="66" t="s">
        <v>9</v>
      </c>
      <c r="N11" s="66" t="s">
        <v>70</v>
      </c>
      <c r="O11" s="66" t="s">
        <v>67</v>
      </c>
      <c r="P11" s="86" t="s">
        <v>10</v>
      </c>
      <c r="Q11" s="86" t="s">
        <v>68</v>
      </c>
      <c r="R11" s="93">
        <v>1468</v>
      </c>
      <c r="S11" s="94">
        <v>415</v>
      </c>
      <c r="T11" s="35">
        <v>609220</v>
      </c>
      <c r="U11" s="35">
        <v>609220</v>
      </c>
      <c r="V11" s="35">
        <v>609220</v>
      </c>
      <c r="W11" s="95"/>
      <c r="X11" s="96">
        <v>2025</v>
      </c>
    </row>
    <row r="12" spans="2:24" s="88" customFormat="1" ht="120" x14ac:dyDescent="0.2">
      <c r="B12" s="25" t="s">
        <v>327</v>
      </c>
      <c r="C12" s="21" t="s">
        <v>60</v>
      </c>
      <c r="D12" s="21" t="s">
        <v>61</v>
      </c>
      <c r="E12" s="21" t="s">
        <v>200</v>
      </c>
      <c r="F12" s="21" t="s">
        <v>201</v>
      </c>
      <c r="G12" s="21" t="s">
        <v>202</v>
      </c>
      <c r="H12" s="21" t="s">
        <v>203</v>
      </c>
      <c r="I12" s="21">
        <v>750000000</v>
      </c>
      <c r="J12" s="21" t="s">
        <v>64</v>
      </c>
      <c r="K12" s="21" t="s">
        <v>204</v>
      </c>
      <c r="L12" s="21" t="s">
        <v>71</v>
      </c>
      <c r="M12" s="21" t="s">
        <v>9</v>
      </c>
      <c r="N12" s="21" t="s">
        <v>205</v>
      </c>
      <c r="O12" s="21" t="s">
        <v>67</v>
      </c>
      <c r="P12" s="21" t="s">
        <v>206</v>
      </c>
      <c r="Q12" s="21" t="s">
        <v>207</v>
      </c>
      <c r="R12" s="124">
        <v>50</v>
      </c>
      <c r="S12" s="29">
        <v>2120</v>
      </c>
      <c r="T12" s="29">
        <v>106000</v>
      </c>
      <c r="U12" s="29">
        <v>106000</v>
      </c>
      <c r="V12" s="29">
        <v>106000</v>
      </c>
      <c r="W12" s="107"/>
      <c r="X12" s="22">
        <v>2025</v>
      </c>
    </row>
    <row r="13" spans="2:24" s="91" customFormat="1" ht="75" x14ac:dyDescent="0.2">
      <c r="B13" s="25" t="s">
        <v>328</v>
      </c>
      <c r="C13" s="51" t="s">
        <v>60</v>
      </c>
      <c r="D13" s="51" t="s">
        <v>72</v>
      </c>
      <c r="E13" s="51" t="s">
        <v>7</v>
      </c>
      <c r="F13" s="65" t="s">
        <v>62</v>
      </c>
      <c r="G13" s="65" t="s">
        <v>63</v>
      </c>
      <c r="H13" s="51"/>
      <c r="I13" s="51" t="s">
        <v>8</v>
      </c>
      <c r="J13" s="51" t="s">
        <v>64</v>
      </c>
      <c r="K13" s="51" t="s">
        <v>208</v>
      </c>
      <c r="L13" s="51" t="s">
        <v>73</v>
      </c>
      <c r="M13" s="51" t="s">
        <v>9</v>
      </c>
      <c r="N13" s="51" t="s">
        <v>209</v>
      </c>
      <c r="O13" s="51" t="s">
        <v>67</v>
      </c>
      <c r="P13" s="51" t="s">
        <v>10</v>
      </c>
      <c r="Q13" s="51" t="s">
        <v>68</v>
      </c>
      <c r="R13" s="125">
        <v>1174</v>
      </c>
      <c r="S13" s="126">
        <v>386.9</v>
      </c>
      <c r="T13" s="127"/>
      <c r="U13" s="49">
        <v>454220.6</v>
      </c>
      <c r="V13" s="49">
        <v>454220.6</v>
      </c>
      <c r="W13" s="128"/>
      <c r="X13" s="48">
        <v>2025</v>
      </c>
    </row>
    <row r="14" spans="2:24" s="91" customFormat="1" ht="75" x14ac:dyDescent="0.2">
      <c r="B14" s="25" t="s">
        <v>329</v>
      </c>
      <c r="C14" s="21" t="s">
        <v>60</v>
      </c>
      <c r="D14" s="21" t="s">
        <v>72</v>
      </c>
      <c r="E14" s="21" t="s">
        <v>210</v>
      </c>
      <c r="F14" s="67" t="s">
        <v>211</v>
      </c>
      <c r="G14" s="67" t="s">
        <v>212</v>
      </c>
      <c r="H14" s="21" t="s">
        <v>213</v>
      </c>
      <c r="I14" s="21" t="s">
        <v>8</v>
      </c>
      <c r="J14" s="21" t="s">
        <v>64</v>
      </c>
      <c r="K14" s="21" t="s">
        <v>208</v>
      </c>
      <c r="L14" s="21" t="s">
        <v>74</v>
      </c>
      <c r="M14" s="21" t="s">
        <v>9</v>
      </c>
      <c r="N14" s="21" t="s">
        <v>214</v>
      </c>
      <c r="O14" s="21" t="s">
        <v>215</v>
      </c>
      <c r="P14" s="21" t="s">
        <v>216</v>
      </c>
      <c r="Q14" s="21" t="s">
        <v>217</v>
      </c>
      <c r="R14" s="107">
        <v>2</v>
      </c>
      <c r="S14" s="108">
        <v>16424.7</v>
      </c>
      <c r="T14" s="129"/>
      <c r="U14" s="109">
        <v>32849.4</v>
      </c>
      <c r="V14" s="109">
        <v>32849.4</v>
      </c>
      <c r="W14" s="130"/>
      <c r="X14" s="54">
        <v>2025</v>
      </c>
    </row>
    <row r="15" spans="2:24" s="91" customFormat="1" ht="75" x14ac:dyDescent="0.2">
      <c r="B15" s="25" t="s">
        <v>330</v>
      </c>
      <c r="C15" s="21" t="s">
        <v>60</v>
      </c>
      <c r="D15" s="21" t="s">
        <v>72</v>
      </c>
      <c r="E15" s="21" t="s">
        <v>218</v>
      </c>
      <c r="F15" s="21" t="s">
        <v>219</v>
      </c>
      <c r="G15" s="21" t="s">
        <v>220</v>
      </c>
      <c r="H15" s="21"/>
      <c r="I15" s="21" t="s">
        <v>8</v>
      </c>
      <c r="J15" s="21" t="s">
        <v>64</v>
      </c>
      <c r="K15" s="21" t="s">
        <v>208</v>
      </c>
      <c r="L15" s="21" t="s">
        <v>74</v>
      </c>
      <c r="M15" s="21" t="s">
        <v>9</v>
      </c>
      <c r="N15" s="21" t="s">
        <v>221</v>
      </c>
      <c r="O15" s="21" t="s">
        <v>215</v>
      </c>
      <c r="P15" s="21" t="s">
        <v>216</v>
      </c>
      <c r="Q15" s="21" t="s">
        <v>217</v>
      </c>
      <c r="R15" s="107">
        <v>12</v>
      </c>
      <c r="S15" s="108">
        <v>795</v>
      </c>
      <c r="T15" s="129"/>
      <c r="U15" s="109">
        <v>9540</v>
      </c>
      <c r="V15" s="109">
        <v>9540</v>
      </c>
      <c r="W15" s="130"/>
      <c r="X15" s="54">
        <v>2025</v>
      </c>
    </row>
    <row r="16" spans="2:24" s="91" customFormat="1" ht="75" x14ac:dyDescent="0.2">
      <c r="B16" s="25" t="s">
        <v>331</v>
      </c>
      <c r="C16" s="21" t="s">
        <v>60</v>
      </c>
      <c r="D16" s="21" t="s">
        <v>72</v>
      </c>
      <c r="E16" s="21" t="s">
        <v>200</v>
      </c>
      <c r="F16" s="67" t="s">
        <v>201</v>
      </c>
      <c r="G16" s="67" t="s">
        <v>202</v>
      </c>
      <c r="H16" s="21"/>
      <c r="I16" s="21" t="s">
        <v>8</v>
      </c>
      <c r="J16" s="21" t="s">
        <v>64</v>
      </c>
      <c r="K16" s="21" t="s">
        <v>222</v>
      </c>
      <c r="L16" s="21" t="s">
        <v>74</v>
      </c>
      <c r="M16" s="42" t="s">
        <v>9</v>
      </c>
      <c r="N16" s="105" t="s">
        <v>223</v>
      </c>
      <c r="O16" s="21" t="s">
        <v>215</v>
      </c>
      <c r="P16" s="21" t="s">
        <v>206</v>
      </c>
      <c r="Q16" s="21" t="s">
        <v>207</v>
      </c>
      <c r="R16" s="107">
        <v>100</v>
      </c>
      <c r="S16" s="108">
        <v>1855</v>
      </c>
      <c r="T16" s="129"/>
      <c r="U16" s="109">
        <v>185500</v>
      </c>
      <c r="V16" s="109">
        <v>185500</v>
      </c>
      <c r="W16" s="130"/>
      <c r="X16" s="54">
        <v>2025</v>
      </c>
    </row>
    <row r="17" spans="1:24" s="91" customFormat="1" ht="75" x14ac:dyDescent="0.2">
      <c r="B17" s="25" t="s">
        <v>332</v>
      </c>
      <c r="C17" s="21" t="s">
        <v>60</v>
      </c>
      <c r="D17" s="21" t="s">
        <v>72</v>
      </c>
      <c r="E17" s="21" t="s">
        <v>224</v>
      </c>
      <c r="F17" s="111" t="s">
        <v>225</v>
      </c>
      <c r="G17" s="111" t="s">
        <v>226</v>
      </c>
      <c r="H17" s="21"/>
      <c r="I17" s="21" t="s">
        <v>8</v>
      </c>
      <c r="J17" s="21" t="s">
        <v>64</v>
      </c>
      <c r="K17" s="21" t="s">
        <v>222</v>
      </c>
      <c r="L17" s="21" t="s">
        <v>74</v>
      </c>
      <c r="M17" s="21" t="s">
        <v>9</v>
      </c>
      <c r="N17" s="111" t="s">
        <v>227</v>
      </c>
      <c r="O17" s="21" t="s">
        <v>215</v>
      </c>
      <c r="P17" s="21" t="s">
        <v>216</v>
      </c>
      <c r="Q17" s="21" t="s">
        <v>217</v>
      </c>
      <c r="R17" s="107">
        <v>5</v>
      </c>
      <c r="S17" s="108">
        <v>238.5</v>
      </c>
      <c r="T17" s="129"/>
      <c r="U17" s="109">
        <v>1192.5</v>
      </c>
      <c r="V17" s="109">
        <v>1192.5</v>
      </c>
      <c r="W17" s="130"/>
      <c r="X17" s="54">
        <v>2025</v>
      </c>
    </row>
    <row r="18" spans="1:24" s="91" customFormat="1" ht="75" x14ac:dyDescent="0.2">
      <c r="B18" s="25" t="s">
        <v>333</v>
      </c>
      <c r="C18" s="21" t="s">
        <v>60</v>
      </c>
      <c r="D18" s="21" t="s">
        <v>72</v>
      </c>
      <c r="E18" s="21" t="s">
        <v>228</v>
      </c>
      <c r="F18" s="111" t="s">
        <v>229</v>
      </c>
      <c r="G18" s="67" t="s">
        <v>230</v>
      </c>
      <c r="H18" s="21" t="s">
        <v>231</v>
      </c>
      <c r="I18" s="21" t="s">
        <v>8</v>
      </c>
      <c r="J18" s="21" t="s">
        <v>64</v>
      </c>
      <c r="K18" s="21" t="s">
        <v>222</v>
      </c>
      <c r="L18" s="21" t="s">
        <v>74</v>
      </c>
      <c r="M18" s="21" t="s">
        <v>9</v>
      </c>
      <c r="N18" s="21" t="s">
        <v>227</v>
      </c>
      <c r="O18" s="21" t="s">
        <v>215</v>
      </c>
      <c r="P18" s="21" t="s">
        <v>216</v>
      </c>
      <c r="Q18" s="21" t="s">
        <v>217</v>
      </c>
      <c r="R18" s="107">
        <v>50</v>
      </c>
      <c r="S18" s="108">
        <v>636</v>
      </c>
      <c r="T18" s="129"/>
      <c r="U18" s="109">
        <v>31800</v>
      </c>
      <c r="V18" s="109">
        <v>31800</v>
      </c>
      <c r="W18" s="130"/>
      <c r="X18" s="54">
        <v>2025</v>
      </c>
    </row>
    <row r="19" spans="1:24" s="91" customFormat="1" ht="75.599999999999994" thickBot="1" x14ac:dyDescent="0.25">
      <c r="B19" s="142" t="s">
        <v>334</v>
      </c>
      <c r="C19" s="70" t="s">
        <v>60</v>
      </c>
      <c r="D19" s="70" t="s">
        <v>72</v>
      </c>
      <c r="E19" s="70" t="s">
        <v>232</v>
      </c>
      <c r="F19" s="143" t="s">
        <v>233</v>
      </c>
      <c r="G19" s="143" t="s">
        <v>234</v>
      </c>
      <c r="H19" s="143"/>
      <c r="I19" s="70" t="s">
        <v>8</v>
      </c>
      <c r="J19" s="70" t="s">
        <v>64</v>
      </c>
      <c r="K19" s="70" t="s">
        <v>222</v>
      </c>
      <c r="L19" s="70" t="s">
        <v>74</v>
      </c>
      <c r="M19" s="70" t="s">
        <v>9</v>
      </c>
      <c r="N19" s="70" t="s">
        <v>227</v>
      </c>
      <c r="O19" s="70" t="s">
        <v>215</v>
      </c>
      <c r="P19" s="70" t="s">
        <v>216</v>
      </c>
      <c r="Q19" s="70" t="s">
        <v>217</v>
      </c>
      <c r="R19" s="144">
        <v>10</v>
      </c>
      <c r="S19" s="145">
        <v>1219</v>
      </c>
      <c r="T19" s="146"/>
      <c r="U19" s="147">
        <v>12190</v>
      </c>
      <c r="V19" s="147">
        <v>12190</v>
      </c>
      <c r="W19" s="146"/>
      <c r="X19" s="148">
        <v>2025</v>
      </c>
    </row>
    <row r="20" spans="1:24" s="11" customFormat="1" ht="18" thickBot="1" x14ac:dyDescent="0.25">
      <c r="B20" s="173" t="s">
        <v>54</v>
      </c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89"/>
      <c r="U20" s="57">
        <f>SUM(U10:U19)</f>
        <v>1968696.5</v>
      </c>
      <c r="V20" s="57">
        <f>SUM(V10:V19)</f>
        <v>1968696.5</v>
      </c>
      <c r="W20" s="57"/>
      <c r="X20" s="90"/>
    </row>
    <row r="21" spans="1:24" s="10" customFormat="1" ht="18" thickBot="1" x14ac:dyDescent="0.25">
      <c r="B21" s="181" t="s">
        <v>55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47"/>
      <c r="U21" s="18"/>
      <c r="V21" s="18"/>
      <c r="W21" s="18"/>
      <c r="X21" s="19"/>
    </row>
    <row r="22" spans="1:24" s="10" customFormat="1" ht="97.5" customHeight="1" x14ac:dyDescent="0.2">
      <c r="A22" s="13"/>
      <c r="B22" s="134" t="s">
        <v>117</v>
      </c>
      <c r="C22" s="135" t="s">
        <v>60</v>
      </c>
      <c r="D22" s="135" t="s">
        <v>72</v>
      </c>
      <c r="E22" s="149" t="s">
        <v>11</v>
      </c>
      <c r="F22" s="135" t="s">
        <v>75</v>
      </c>
      <c r="G22" s="135" t="s">
        <v>76</v>
      </c>
      <c r="H22" s="135" t="s">
        <v>77</v>
      </c>
      <c r="I22" s="135" t="s">
        <v>8</v>
      </c>
      <c r="J22" s="135" t="s">
        <v>64</v>
      </c>
      <c r="K22" s="135" t="s">
        <v>69</v>
      </c>
      <c r="L22" s="135" t="s">
        <v>73</v>
      </c>
      <c r="M22" s="149"/>
      <c r="N22" s="135" t="s">
        <v>79</v>
      </c>
      <c r="O22" s="135" t="s">
        <v>78</v>
      </c>
      <c r="P22" s="150"/>
      <c r="Q22" s="150"/>
      <c r="R22" s="151"/>
      <c r="S22" s="150"/>
      <c r="T22" s="152"/>
      <c r="U22" s="153">
        <v>742000</v>
      </c>
      <c r="V22" s="153">
        <v>742000</v>
      </c>
      <c r="W22" s="154"/>
      <c r="X22" s="141">
        <v>2025</v>
      </c>
    </row>
    <row r="23" spans="1:24" s="9" customFormat="1" ht="117.75" customHeight="1" x14ac:dyDescent="0.2">
      <c r="A23" s="14"/>
      <c r="B23" s="25" t="s">
        <v>118</v>
      </c>
      <c r="C23" s="51" t="s">
        <v>60</v>
      </c>
      <c r="D23" s="66" t="s">
        <v>61</v>
      </c>
      <c r="E23" s="51" t="s">
        <v>11</v>
      </c>
      <c r="F23" s="21" t="s">
        <v>75</v>
      </c>
      <c r="G23" s="51" t="s">
        <v>76</v>
      </c>
      <c r="H23" s="51" t="s">
        <v>77</v>
      </c>
      <c r="I23" s="51" t="s">
        <v>8</v>
      </c>
      <c r="J23" s="51" t="s">
        <v>64</v>
      </c>
      <c r="K23" s="51" t="s">
        <v>69</v>
      </c>
      <c r="L23" s="66" t="s">
        <v>66</v>
      </c>
      <c r="M23" s="51"/>
      <c r="N23" s="51" t="s">
        <v>79</v>
      </c>
      <c r="O23" s="51" t="s">
        <v>78</v>
      </c>
      <c r="P23" s="21"/>
      <c r="Q23" s="21"/>
      <c r="R23" s="30"/>
      <c r="S23" s="30"/>
      <c r="T23" s="29">
        <v>1298500</v>
      </c>
      <c r="U23" s="29">
        <v>1298500</v>
      </c>
      <c r="V23" s="29">
        <v>1298500</v>
      </c>
      <c r="W23" s="31"/>
      <c r="X23" s="32">
        <v>2025</v>
      </c>
    </row>
    <row r="24" spans="1:24" s="9" customFormat="1" ht="178.5" customHeight="1" x14ac:dyDescent="0.2">
      <c r="A24" s="14"/>
      <c r="B24" s="26" t="s">
        <v>119</v>
      </c>
      <c r="C24" s="33" t="s">
        <v>60</v>
      </c>
      <c r="D24" s="33" t="s">
        <v>61</v>
      </c>
      <c r="E24" s="33" t="s">
        <v>26</v>
      </c>
      <c r="F24" s="33" t="s">
        <v>81</v>
      </c>
      <c r="G24" s="33" t="s">
        <v>82</v>
      </c>
      <c r="H24" s="33" t="s">
        <v>80</v>
      </c>
      <c r="I24" s="21" t="s">
        <v>8</v>
      </c>
      <c r="J24" s="21" t="s">
        <v>64</v>
      </c>
      <c r="K24" s="33" t="s">
        <v>65</v>
      </c>
      <c r="L24" s="33" t="s">
        <v>71</v>
      </c>
      <c r="M24" s="33"/>
      <c r="N24" s="33" t="s">
        <v>79</v>
      </c>
      <c r="O24" s="33" t="s">
        <v>78</v>
      </c>
      <c r="P24" s="33"/>
      <c r="Q24" s="33"/>
      <c r="R24" s="34"/>
      <c r="S24" s="34"/>
      <c r="T24" s="35">
        <v>1017600</v>
      </c>
      <c r="U24" s="35">
        <v>1017600</v>
      </c>
      <c r="V24" s="35">
        <v>1017600</v>
      </c>
      <c r="W24" s="36"/>
      <c r="X24" s="37">
        <v>2025</v>
      </c>
    </row>
    <row r="25" spans="1:24" s="9" customFormat="1" ht="100.2" customHeight="1" x14ac:dyDescent="0.2">
      <c r="A25" s="14"/>
      <c r="B25" s="25" t="s">
        <v>324</v>
      </c>
      <c r="C25" s="21" t="s">
        <v>60</v>
      </c>
      <c r="D25" s="21" t="s">
        <v>72</v>
      </c>
      <c r="E25" s="21" t="s">
        <v>235</v>
      </c>
      <c r="F25" s="21" t="s">
        <v>236</v>
      </c>
      <c r="G25" s="21" t="s">
        <v>237</v>
      </c>
      <c r="H25" s="21" t="s">
        <v>238</v>
      </c>
      <c r="I25" s="51" t="s">
        <v>8</v>
      </c>
      <c r="J25" s="51" t="s">
        <v>64</v>
      </c>
      <c r="K25" s="21" t="s">
        <v>222</v>
      </c>
      <c r="L25" s="21" t="s">
        <v>73</v>
      </c>
      <c r="M25" s="105"/>
      <c r="N25" s="105" t="s">
        <v>223</v>
      </c>
      <c r="O25" s="51" t="s">
        <v>67</v>
      </c>
      <c r="P25" s="106"/>
      <c r="Q25" s="106"/>
      <c r="R25" s="107"/>
      <c r="S25" s="106"/>
      <c r="T25" s="108"/>
      <c r="U25" s="109">
        <v>74200</v>
      </c>
      <c r="V25" s="109">
        <v>74200</v>
      </c>
      <c r="W25" s="73"/>
      <c r="X25" s="54">
        <v>2025</v>
      </c>
    </row>
    <row r="26" spans="1:24" s="9" customFormat="1" ht="96" customHeight="1" x14ac:dyDescent="0.2">
      <c r="A26" s="14"/>
      <c r="B26" s="26" t="s">
        <v>325</v>
      </c>
      <c r="C26" s="21" t="s">
        <v>60</v>
      </c>
      <c r="D26" s="21" t="s">
        <v>72</v>
      </c>
      <c r="E26" s="105" t="s">
        <v>235</v>
      </c>
      <c r="F26" s="21" t="s">
        <v>236</v>
      </c>
      <c r="G26" s="21" t="s">
        <v>237</v>
      </c>
      <c r="H26" s="105" t="s">
        <v>239</v>
      </c>
      <c r="I26" s="51" t="s">
        <v>8</v>
      </c>
      <c r="J26" s="51" t="s">
        <v>64</v>
      </c>
      <c r="K26" s="21" t="s">
        <v>222</v>
      </c>
      <c r="L26" s="21" t="s">
        <v>73</v>
      </c>
      <c r="M26" s="105"/>
      <c r="N26" s="105" t="s">
        <v>223</v>
      </c>
      <c r="O26" s="51" t="s">
        <v>67</v>
      </c>
      <c r="P26" s="105"/>
      <c r="Q26" s="105"/>
      <c r="R26" s="105"/>
      <c r="S26" s="105"/>
      <c r="T26" s="110"/>
      <c r="U26" s="31">
        <v>15900</v>
      </c>
      <c r="V26" s="31">
        <v>15900</v>
      </c>
      <c r="W26" s="31"/>
      <c r="X26" s="32">
        <v>2025</v>
      </c>
    </row>
    <row r="27" spans="1:24" s="9" customFormat="1" ht="121.8" customHeight="1" thickBot="1" x14ac:dyDescent="0.25">
      <c r="A27" s="14"/>
      <c r="B27" s="142" t="s">
        <v>326</v>
      </c>
      <c r="C27" s="70" t="s">
        <v>60</v>
      </c>
      <c r="D27" s="70" t="s">
        <v>72</v>
      </c>
      <c r="E27" s="155" t="s">
        <v>240</v>
      </c>
      <c r="F27" s="71" t="s">
        <v>241</v>
      </c>
      <c r="G27" s="71" t="s">
        <v>242</v>
      </c>
      <c r="H27" s="155" t="s">
        <v>243</v>
      </c>
      <c r="I27" s="71" t="s">
        <v>8</v>
      </c>
      <c r="J27" s="71" t="s">
        <v>64</v>
      </c>
      <c r="K27" s="71" t="s">
        <v>245</v>
      </c>
      <c r="L27" s="71" t="s">
        <v>244</v>
      </c>
      <c r="M27" s="155"/>
      <c r="N27" s="155" t="s">
        <v>246</v>
      </c>
      <c r="O27" s="71" t="s">
        <v>247</v>
      </c>
      <c r="P27" s="155"/>
      <c r="Q27" s="155"/>
      <c r="R27" s="155"/>
      <c r="S27" s="155"/>
      <c r="T27" s="156"/>
      <c r="U27" s="157">
        <v>24001230.199999999</v>
      </c>
      <c r="V27" s="157">
        <v>24001230.199999999</v>
      </c>
      <c r="W27" s="158"/>
      <c r="X27" s="159">
        <v>2025</v>
      </c>
    </row>
    <row r="28" spans="1:24" s="10" customFormat="1" ht="23.25" customHeight="1" thickBot="1" x14ac:dyDescent="0.25">
      <c r="B28" s="183" t="s">
        <v>56</v>
      </c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47"/>
      <c r="U28" s="17">
        <f>SUM(U22:U27)</f>
        <v>27149430.199999999</v>
      </c>
      <c r="V28" s="17">
        <f>SUM(V22:V27)</f>
        <v>27149430.199999999</v>
      </c>
      <c r="W28" s="17"/>
      <c r="X28" s="19"/>
    </row>
    <row r="29" spans="1:24" s="10" customFormat="1" ht="17.399999999999999" thickBot="1" x14ac:dyDescent="0.25">
      <c r="B29" s="185" t="s">
        <v>57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50"/>
      <c r="U29" s="23"/>
      <c r="V29" s="23"/>
      <c r="W29" s="23"/>
      <c r="X29" s="24"/>
    </row>
    <row r="30" spans="1:24" s="8" customFormat="1" ht="167.4" customHeight="1" x14ac:dyDescent="0.2">
      <c r="B30" s="160" t="s">
        <v>120</v>
      </c>
      <c r="C30" s="135" t="s">
        <v>60</v>
      </c>
      <c r="D30" s="135" t="s">
        <v>72</v>
      </c>
      <c r="E30" s="135" t="s">
        <v>12</v>
      </c>
      <c r="F30" s="136" t="s">
        <v>83</v>
      </c>
      <c r="G30" s="136" t="s">
        <v>83</v>
      </c>
      <c r="H30" s="136" t="s">
        <v>84</v>
      </c>
      <c r="I30" s="135" t="s">
        <v>8</v>
      </c>
      <c r="J30" s="135" t="s">
        <v>64</v>
      </c>
      <c r="K30" s="135" t="s">
        <v>69</v>
      </c>
      <c r="L30" s="135" t="s">
        <v>74</v>
      </c>
      <c r="M30" s="135"/>
      <c r="N30" s="135" t="s">
        <v>79</v>
      </c>
      <c r="O30" s="135" t="s">
        <v>78</v>
      </c>
      <c r="P30" s="135"/>
      <c r="Q30" s="135"/>
      <c r="R30" s="135"/>
      <c r="S30" s="135"/>
      <c r="T30" s="161"/>
      <c r="U30" s="161">
        <v>609500</v>
      </c>
      <c r="V30" s="161">
        <v>609500</v>
      </c>
      <c r="W30" s="161"/>
      <c r="X30" s="141">
        <v>2025</v>
      </c>
    </row>
    <row r="31" spans="1:24" s="8" customFormat="1" ht="118.5" customHeight="1" x14ac:dyDescent="0.2">
      <c r="B31" s="27" t="s">
        <v>121</v>
      </c>
      <c r="C31" s="21" t="s">
        <v>60</v>
      </c>
      <c r="D31" s="21" t="s">
        <v>72</v>
      </c>
      <c r="E31" s="21" t="s">
        <v>13</v>
      </c>
      <c r="F31" s="67" t="s">
        <v>85</v>
      </c>
      <c r="G31" s="67" t="s">
        <v>85</v>
      </c>
      <c r="H31" s="67" t="s">
        <v>86</v>
      </c>
      <c r="I31" s="21" t="s">
        <v>8</v>
      </c>
      <c r="J31" s="21" t="s">
        <v>64</v>
      </c>
      <c r="K31" s="21" t="s">
        <v>69</v>
      </c>
      <c r="L31" s="21" t="s">
        <v>87</v>
      </c>
      <c r="M31" s="21"/>
      <c r="N31" s="21" t="s">
        <v>79</v>
      </c>
      <c r="O31" s="21" t="s">
        <v>78</v>
      </c>
      <c r="P31" s="21"/>
      <c r="Q31" s="21"/>
      <c r="R31" s="21"/>
      <c r="S31" s="21"/>
      <c r="T31" s="53"/>
      <c r="U31" s="53">
        <v>901000</v>
      </c>
      <c r="V31" s="53">
        <v>901000</v>
      </c>
      <c r="W31" s="53"/>
      <c r="X31" s="54">
        <v>2025</v>
      </c>
    </row>
    <row r="32" spans="1:24" s="8" customFormat="1" ht="161.25" customHeight="1" x14ac:dyDescent="0.2">
      <c r="B32" s="40" t="s">
        <v>122</v>
      </c>
      <c r="C32" s="21" t="s">
        <v>60</v>
      </c>
      <c r="D32" s="21" t="s">
        <v>72</v>
      </c>
      <c r="E32" s="21" t="s">
        <v>14</v>
      </c>
      <c r="F32" s="67" t="s">
        <v>88</v>
      </c>
      <c r="G32" s="67" t="s">
        <v>89</v>
      </c>
      <c r="H32" s="67" t="s">
        <v>90</v>
      </c>
      <c r="I32" s="21" t="s">
        <v>8</v>
      </c>
      <c r="J32" s="21" t="s">
        <v>64</v>
      </c>
      <c r="K32" s="21" t="s">
        <v>69</v>
      </c>
      <c r="L32" s="21" t="s">
        <v>74</v>
      </c>
      <c r="M32" s="21"/>
      <c r="N32" s="21" t="s">
        <v>79</v>
      </c>
      <c r="O32" s="21" t="s">
        <v>78</v>
      </c>
      <c r="P32" s="21"/>
      <c r="Q32" s="21"/>
      <c r="R32" s="21"/>
      <c r="S32" s="21"/>
      <c r="T32" s="53"/>
      <c r="U32" s="53">
        <v>349800</v>
      </c>
      <c r="V32" s="53">
        <v>349800</v>
      </c>
      <c r="W32" s="53"/>
      <c r="X32" s="54">
        <v>2025</v>
      </c>
    </row>
    <row r="33" spans="2:24" s="8" customFormat="1" ht="122.25" customHeight="1" x14ac:dyDescent="0.2">
      <c r="B33" s="27" t="s">
        <v>123</v>
      </c>
      <c r="C33" s="21" t="s">
        <v>60</v>
      </c>
      <c r="D33" s="21" t="s">
        <v>72</v>
      </c>
      <c r="E33" s="21" t="s">
        <v>15</v>
      </c>
      <c r="F33" s="67" t="s">
        <v>91</v>
      </c>
      <c r="G33" s="67" t="s">
        <v>91</v>
      </c>
      <c r="H33" s="67" t="s">
        <v>92</v>
      </c>
      <c r="I33" s="21" t="s">
        <v>8</v>
      </c>
      <c r="J33" s="21" t="s">
        <v>64</v>
      </c>
      <c r="K33" s="21" t="s">
        <v>69</v>
      </c>
      <c r="L33" s="21" t="s">
        <v>74</v>
      </c>
      <c r="M33" s="21"/>
      <c r="N33" s="21" t="s">
        <v>79</v>
      </c>
      <c r="O33" s="21" t="s">
        <v>78</v>
      </c>
      <c r="P33" s="21"/>
      <c r="Q33" s="21"/>
      <c r="R33" s="21"/>
      <c r="S33" s="21"/>
      <c r="T33" s="53"/>
      <c r="U33" s="53">
        <v>14678880</v>
      </c>
      <c r="V33" s="53">
        <v>14678880</v>
      </c>
      <c r="W33" s="53"/>
      <c r="X33" s="54">
        <v>2025</v>
      </c>
    </row>
    <row r="34" spans="2:24" s="8" customFormat="1" ht="200.25" customHeight="1" x14ac:dyDescent="0.2">
      <c r="B34" s="27" t="s">
        <v>124</v>
      </c>
      <c r="C34" s="119" t="s">
        <v>60</v>
      </c>
      <c r="D34" s="21" t="s">
        <v>72</v>
      </c>
      <c r="E34" s="21" t="s">
        <v>14</v>
      </c>
      <c r="F34" s="67" t="s">
        <v>88</v>
      </c>
      <c r="G34" s="67" t="s">
        <v>89</v>
      </c>
      <c r="H34" s="67" t="s">
        <v>93</v>
      </c>
      <c r="I34" s="21" t="s">
        <v>8</v>
      </c>
      <c r="J34" s="21" t="s">
        <v>64</v>
      </c>
      <c r="K34" s="21" t="s">
        <v>69</v>
      </c>
      <c r="L34" s="21" t="s">
        <v>94</v>
      </c>
      <c r="M34" s="21"/>
      <c r="N34" s="21" t="s">
        <v>79</v>
      </c>
      <c r="O34" s="21" t="s">
        <v>78</v>
      </c>
      <c r="P34" s="21"/>
      <c r="Q34" s="21"/>
      <c r="R34" s="21"/>
      <c r="S34" s="21"/>
      <c r="T34" s="53"/>
      <c r="U34" s="53">
        <v>9094800</v>
      </c>
      <c r="V34" s="53">
        <v>9094800</v>
      </c>
      <c r="W34" s="53"/>
      <c r="X34" s="54">
        <v>2025</v>
      </c>
    </row>
    <row r="35" spans="2:24" s="8" customFormat="1" ht="124.5" customHeight="1" x14ac:dyDescent="0.2">
      <c r="B35" s="27" t="s">
        <v>125</v>
      </c>
      <c r="C35" s="119" t="s">
        <v>60</v>
      </c>
      <c r="D35" s="21" t="s">
        <v>72</v>
      </c>
      <c r="E35" s="21" t="s">
        <v>17</v>
      </c>
      <c r="F35" s="67" t="s">
        <v>95</v>
      </c>
      <c r="G35" s="67" t="s">
        <v>96</v>
      </c>
      <c r="H35" s="67" t="s">
        <v>97</v>
      </c>
      <c r="I35" s="21" t="s">
        <v>8</v>
      </c>
      <c r="J35" s="21" t="s">
        <v>64</v>
      </c>
      <c r="K35" s="21" t="s">
        <v>69</v>
      </c>
      <c r="L35" s="21" t="s">
        <v>73</v>
      </c>
      <c r="M35" s="21"/>
      <c r="N35" s="21" t="s">
        <v>79</v>
      </c>
      <c r="O35" s="21" t="s">
        <v>78</v>
      </c>
      <c r="P35" s="21"/>
      <c r="Q35" s="21"/>
      <c r="R35" s="21"/>
      <c r="S35" s="21"/>
      <c r="T35" s="53"/>
      <c r="U35" s="53">
        <v>413400</v>
      </c>
      <c r="V35" s="53">
        <v>413400</v>
      </c>
      <c r="W35" s="53"/>
      <c r="X35" s="54">
        <v>2025</v>
      </c>
    </row>
    <row r="36" spans="2:24" s="8" customFormat="1" ht="141" customHeight="1" x14ac:dyDescent="0.2">
      <c r="B36" s="27" t="s">
        <v>126</v>
      </c>
      <c r="C36" s="119" t="s">
        <v>60</v>
      </c>
      <c r="D36" s="21" t="s">
        <v>72</v>
      </c>
      <c r="E36" s="21" t="s">
        <v>18</v>
      </c>
      <c r="F36" s="67" t="s">
        <v>98</v>
      </c>
      <c r="G36" s="67" t="s">
        <v>98</v>
      </c>
      <c r="H36" s="67" t="s">
        <v>99</v>
      </c>
      <c r="I36" s="21" t="s">
        <v>8</v>
      </c>
      <c r="J36" s="21" t="s">
        <v>64</v>
      </c>
      <c r="K36" s="21" t="s">
        <v>69</v>
      </c>
      <c r="L36" s="21" t="s">
        <v>74</v>
      </c>
      <c r="M36" s="21"/>
      <c r="N36" s="21" t="s">
        <v>79</v>
      </c>
      <c r="O36" s="21" t="s">
        <v>78</v>
      </c>
      <c r="P36" s="21"/>
      <c r="Q36" s="21"/>
      <c r="R36" s="21"/>
      <c r="S36" s="21"/>
      <c r="T36" s="53"/>
      <c r="U36" s="53">
        <v>352980</v>
      </c>
      <c r="V36" s="53">
        <v>352980</v>
      </c>
      <c r="W36" s="53"/>
      <c r="X36" s="54">
        <v>2025</v>
      </c>
    </row>
    <row r="37" spans="2:24" s="8" customFormat="1" ht="183.75" customHeight="1" x14ac:dyDescent="0.2">
      <c r="B37" s="27" t="s">
        <v>127</v>
      </c>
      <c r="C37" s="119" t="s">
        <v>60</v>
      </c>
      <c r="D37" s="21" t="s">
        <v>72</v>
      </c>
      <c r="E37" s="21" t="s">
        <v>19</v>
      </c>
      <c r="F37" s="67" t="s">
        <v>100</v>
      </c>
      <c r="G37" s="67" t="s">
        <v>100</v>
      </c>
      <c r="H37" s="67" t="s">
        <v>101</v>
      </c>
      <c r="I37" s="21" t="s">
        <v>8</v>
      </c>
      <c r="J37" s="21" t="s">
        <v>64</v>
      </c>
      <c r="K37" s="21" t="s">
        <v>69</v>
      </c>
      <c r="L37" s="21" t="s">
        <v>73</v>
      </c>
      <c r="M37" s="21"/>
      <c r="N37" s="21" t="s">
        <v>79</v>
      </c>
      <c r="O37" s="21" t="s">
        <v>78</v>
      </c>
      <c r="P37" s="21"/>
      <c r="Q37" s="21"/>
      <c r="R37" s="21"/>
      <c r="S37" s="21"/>
      <c r="T37" s="53"/>
      <c r="U37" s="53">
        <v>163637.5</v>
      </c>
      <c r="V37" s="53">
        <v>163637.5</v>
      </c>
      <c r="W37" s="53"/>
      <c r="X37" s="54">
        <v>2025</v>
      </c>
    </row>
    <row r="38" spans="2:24" s="8" customFormat="1" ht="80.25" customHeight="1" x14ac:dyDescent="0.2">
      <c r="B38" s="27" t="s">
        <v>128</v>
      </c>
      <c r="C38" s="120" t="s">
        <v>60</v>
      </c>
      <c r="D38" s="67" t="s">
        <v>72</v>
      </c>
      <c r="E38" s="67" t="s">
        <v>20</v>
      </c>
      <c r="F38" s="67" t="s">
        <v>102</v>
      </c>
      <c r="G38" s="67" t="s">
        <v>103</v>
      </c>
      <c r="H38" s="67" t="s">
        <v>104</v>
      </c>
      <c r="I38" s="67" t="s">
        <v>8</v>
      </c>
      <c r="J38" s="67" t="s">
        <v>105</v>
      </c>
      <c r="K38" s="67" t="s">
        <v>69</v>
      </c>
      <c r="L38" s="67" t="s">
        <v>73</v>
      </c>
      <c r="M38" s="21"/>
      <c r="N38" s="21" t="s">
        <v>79</v>
      </c>
      <c r="O38" s="21" t="s">
        <v>78</v>
      </c>
      <c r="P38" s="21"/>
      <c r="Q38" s="21"/>
      <c r="R38" s="21"/>
      <c r="S38" s="21"/>
      <c r="T38" s="53"/>
      <c r="U38" s="53">
        <v>206700</v>
      </c>
      <c r="V38" s="53">
        <v>206700</v>
      </c>
      <c r="W38" s="53"/>
      <c r="X38" s="54">
        <v>2025</v>
      </c>
    </row>
    <row r="39" spans="2:24" s="8" customFormat="1" ht="141.75" customHeight="1" x14ac:dyDescent="0.2">
      <c r="B39" s="27" t="s">
        <v>129</v>
      </c>
      <c r="C39" s="119" t="s">
        <v>60</v>
      </c>
      <c r="D39" s="21" t="s">
        <v>72</v>
      </c>
      <c r="E39" s="21" t="s">
        <v>21</v>
      </c>
      <c r="F39" s="67" t="s">
        <v>106</v>
      </c>
      <c r="G39" s="67" t="s">
        <v>107</v>
      </c>
      <c r="H39" s="67" t="s">
        <v>108</v>
      </c>
      <c r="I39" s="67" t="s">
        <v>8</v>
      </c>
      <c r="J39" s="21" t="s">
        <v>64</v>
      </c>
      <c r="K39" s="21" t="s">
        <v>69</v>
      </c>
      <c r="L39" s="21" t="s">
        <v>74</v>
      </c>
      <c r="M39" s="21"/>
      <c r="N39" s="21" t="s">
        <v>79</v>
      </c>
      <c r="O39" s="21" t="s">
        <v>78</v>
      </c>
      <c r="P39" s="21"/>
      <c r="Q39" s="21"/>
      <c r="R39" s="21"/>
      <c r="S39" s="21"/>
      <c r="T39" s="53"/>
      <c r="U39" s="53">
        <v>1900484.6</v>
      </c>
      <c r="V39" s="53">
        <v>1900484.6</v>
      </c>
      <c r="W39" s="53"/>
      <c r="X39" s="54">
        <v>2025</v>
      </c>
    </row>
    <row r="40" spans="2:24" s="8" customFormat="1" ht="217.5" customHeight="1" x14ac:dyDescent="0.2">
      <c r="B40" s="27" t="s">
        <v>130</v>
      </c>
      <c r="C40" s="119" t="s">
        <v>60</v>
      </c>
      <c r="D40" s="21" t="s">
        <v>72</v>
      </c>
      <c r="E40" s="42" t="s">
        <v>22</v>
      </c>
      <c r="F40" s="42" t="s">
        <v>150</v>
      </c>
      <c r="G40" s="42" t="s">
        <v>151</v>
      </c>
      <c r="H40" s="42" t="s">
        <v>152</v>
      </c>
      <c r="I40" s="67" t="s">
        <v>8</v>
      </c>
      <c r="J40" s="21" t="s">
        <v>64</v>
      </c>
      <c r="K40" s="21" t="s">
        <v>69</v>
      </c>
      <c r="L40" s="21" t="s">
        <v>94</v>
      </c>
      <c r="M40" s="42"/>
      <c r="N40" s="21" t="s">
        <v>79</v>
      </c>
      <c r="O40" s="21" t="s">
        <v>78</v>
      </c>
      <c r="P40" s="21"/>
      <c r="Q40" s="21"/>
      <c r="R40" s="21"/>
      <c r="S40" s="21"/>
      <c r="T40" s="53"/>
      <c r="U40" s="53">
        <v>901000</v>
      </c>
      <c r="V40" s="53">
        <v>901000</v>
      </c>
      <c r="W40" s="53"/>
      <c r="X40" s="54">
        <v>2025</v>
      </c>
    </row>
    <row r="41" spans="2:24" s="8" customFormat="1" ht="189.75" customHeight="1" x14ac:dyDescent="0.2">
      <c r="B41" s="27" t="s">
        <v>131</v>
      </c>
      <c r="C41" s="119" t="s">
        <v>60</v>
      </c>
      <c r="D41" s="21" t="s">
        <v>72</v>
      </c>
      <c r="E41" s="43" t="s">
        <v>23</v>
      </c>
      <c r="F41" s="43" t="s">
        <v>153</v>
      </c>
      <c r="G41" s="43" t="s">
        <v>154</v>
      </c>
      <c r="H41" s="43" t="s">
        <v>155</v>
      </c>
      <c r="I41" s="67" t="s">
        <v>8</v>
      </c>
      <c r="J41" s="43" t="s">
        <v>64</v>
      </c>
      <c r="K41" s="43" t="s">
        <v>69</v>
      </c>
      <c r="L41" s="43" t="s">
        <v>16</v>
      </c>
      <c r="M41" s="43"/>
      <c r="N41" s="43" t="s">
        <v>79</v>
      </c>
      <c r="O41" s="43" t="s">
        <v>78</v>
      </c>
      <c r="P41" s="21"/>
      <c r="Q41" s="21"/>
      <c r="R41" s="21"/>
      <c r="S41" s="21"/>
      <c r="T41" s="53"/>
      <c r="U41" s="53">
        <v>668504.9</v>
      </c>
      <c r="V41" s="53">
        <v>668504.9</v>
      </c>
      <c r="W41" s="53"/>
      <c r="X41" s="54">
        <v>2025</v>
      </c>
    </row>
    <row r="42" spans="2:24" s="8" customFormat="1" ht="135.75" customHeight="1" x14ac:dyDescent="0.2">
      <c r="B42" s="27" t="s">
        <v>132</v>
      </c>
      <c r="C42" s="119" t="s">
        <v>60</v>
      </c>
      <c r="D42" s="21" t="s">
        <v>72</v>
      </c>
      <c r="E42" s="21" t="s">
        <v>24</v>
      </c>
      <c r="F42" s="21" t="s">
        <v>156</v>
      </c>
      <c r="G42" s="21" t="s">
        <v>156</v>
      </c>
      <c r="H42" s="21" t="s">
        <v>157</v>
      </c>
      <c r="I42" s="67" t="s">
        <v>8</v>
      </c>
      <c r="J42" s="43" t="s">
        <v>64</v>
      </c>
      <c r="K42" s="43" t="s">
        <v>69</v>
      </c>
      <c r="L42" s="43" t="s">
        <v>74</v>
      </c>
      <c r="M42" s="43"/>
      <c r="N42" s="43" t="s">
        <v>79</v>
      </c>
      <c r="O42" s="43" t="s">
        <v>78</v>
      </c>
      <c r="P42" s="21"/>
      <c r="Q42" s="21"/>
      <c r="R42" s="21"/>
      <c r="S42" s="21"/>
      <c r="T42" s="53"/>
      <c r="U42" s="53">
        <v>642360</v>
      </c>
      <c r="V42" s="53">
        <v>642360</v>
      </c>
      <c r="W42" s="53"/>
      <c r="X42" s="54">
        <v>2025</v>
      </c>
    </row>
    <row r="43" spans="2:24" s="8" customFormat="1" ht="93.75" customHeight="1" x14ac:dyDescent="0.2">
      <c r="B43" s="27" t="s">
        <v>133</v>
      </c>
      <c r="C43" s="119" t="s">
        <v>60</v>
      </c>
      <c r="D43" s="21" t="s">
        <v>72</v>
      </c>
      <c r="E43" s="21" t="s">
        <v>25</v>
      </c>
      <c r="F43" s="21" t="s">
        <v>158</v>
      </c>
      <c r="G43" s="21" t="s">
        <v>158</v>
      </c>
      <c r="H43" s="21" t="s">
        <v>159</v>
      </c>
      <c r="I43" s="67" t="s">
        <v>8</v>
      </c>
      <c r="J43" s="43" t="s">
        <v>64</v>
      </c>
      <c r="K43" s="43" t="s">
        <v>69</v>
      </c>
      <c r="L43" s="43" t="s">
        <v>73</v>
      </c>
      <c r="M43" s="43"/>
      <c r="N43" s="43" t="s">
        <v>79</v>
      </c>
      <c r="O43" s="43" t="s">
        <v>78</v>
      </c>
      <c r="P43" s="21"/>
      <c r="Q43" s="21"/>
      <c r="R43" s="21"/>
      <c r="S43" s="21"/>
      <c r="T43" s="53"/>
      <c r="U43" s="53">
        <v>95400</v>
      </c>
      <c r="V43" s="53">
        <v>95400</v>
      </c>
      <c r="W43" s="53"/>
      <c r="X43" s="54">
        <v>2025</v>
      </c>
    </row>
    <row r="44" spans="2:24" s="8" customFormat="1" ht="90" x14ac:dyDescent="0.2">
      <c r="B44" s="27" t="s">
        <v>134</v>
      </c>
      <c r="C44" s="121" t="s">
        <v>60</v>
      </c>
      <c r="D44" s="66" t="s">
        <v>61</v>
      </c>
      <c r="E44" s="21" t="s">
        <v>27</v>
      </c>
      <c r="F44" s="21" t="s">
        <v>162</v>
      </c>
      <c r="G44" s="21" t="s">
        <v>162</v>
      </c>
      <c r="H44" s="21"/>
      <c r="I44" s="67" t="s">
        <v>8</v>
      </c>
      <c r="J44" s="21" t="s">
        <v>64</v>
      </c>
      <c r="K44" s="21" t="s">
        <v>69</v>
      </c>
      <c r="L44" s="21" t="s">
        <v>71</v>
      </c>
      <c r="M44" s="21"/>
      <c r="N44" s="21" t="s">
        <v>79</v>
      </c>
      <c r="O44" s="21" t="s">
        <v>78</v>
      </c>
      <c r="P44" s="21"/>
      <c r="Q44" s="21"/>
      <c r="R44" s="21"/>
      <c r="S44" s="21"/>
      <c r="T44" s="53">
        <v>222600</v>
      </c>
      <c r="U44" s="53">
        <v>222600</v>
      </c>
      <c r="V44" s="53">
        <v>222600</v>
      </c>
      <c r="W44" s="21"/>
      <c r="X44" s="22">
        <v>2025</v>
      </c>
    </row>
    <row r="45" spans="2:24" s="8" customFormat="1" ht="129.75" customHeight="1" x14ac:dyDescent="0.2">
      <c r="B45" s="27" t="s">
        <v>135</v>
      </c>
      <c r="C45" s="121" t="s">
        <v>60</v>
      </c>
      <c r="D45" s="66" t="s">
        <v>61</v>
      </c>
      <c r="E45" s="21" t="s">
        <v>18</v>
      </c>
      <c r="F45" s="21" t="s">
        <v>163</v>
      </c>
      <c r="G45" s="21" t="s">
        <v>163</v>
      </c>
      <c r="H45" s="21" t="s">
        <v>99</v>
      </c>
      <c r="I45" s="67" t="s">
        <v>8</v>
      </c>
      <c r="J45" s="21" t="s">
        <v>64</v>
      </c>
      <c r="K45" s="21" t="s">
        <v>69</v>
      </c>
      <c r="L45" s="21" t="s">
        <v>71</v>
      </c>
      <c r="M45" s="21"/>
      <c r="N45" s="21" t="s">
        <v>79</v>
      </c>
      <c r="O45" s="21" t="s">
        <v>160</v>
      </c>
      <c r="P45" s="21"/>
      <c r="Q45" s="21"/>
      <c r="R45" s="21"/>
      <c r="S45" s="21"/>
      <c r="T45" s="53">
        <v>593600</v>
      </c>
      <c r="U45" s="53">
        <v>593600</v>
      </c>
      <c r="V45" s="53">
        <v>593600</v>
      </c>
      <c r="W45" s="21"/>
      <c r="X45" s="22">
        <v>2025</v>
      </c>
    </row>
    <row r="46" spans="2:24" s="8" customFormat="1" ht="91.5" customHeight="1" x14ac:dyDescent="0.2">
      <c r="B46" s="27" t="s">
        <v>136</v>
      </c>
      <c r="C46" s="122" t="s">
        <v>60</v>
      </c>
      <c r="D46" s="66" t="s">
        <v>61</v>
      </c>
      <c r="E46" s="21" t="s">
        <v>13</v>
      </c>
      <c r="F46" s="21" t="s">
        <v>164</v>
      </c>
      <c r="G46" s="21" t="s">
        <v>164</v>
      </c>
      <c r="H46" s="21"/>
      <c r="I46" s="67" t="s">
        <v>8</v>
      </c>
      <c r="J46" s="21" t="s">
        <v>64</v>
      </c>
      <c r="K46" s="21" t="s">
        <v>69</v>
      </c>
      <c r="L46" s="21" t="s">
        <v>161</v>
      </c>
      <c r="M46" s="21"/>
      <c r="N46" s="21" t="s">
        <v>79</v>
      </c>
      <c r="O46" s="21" t="s">
        <v>78</v>
      </c>
      <c r="P46" s="21"/>
      <c r="Q46" s="21"/>
      <c r="R46" s="21"/>
      <c r="S46" s="21"/>
      <c r="T46" s="53">
        <v>667800</v>
      </c>
      <c r="U46" s="53">
        <v>667800</v>
      </c>
      <c r="V46" s="53">
        <v>667800</v>
      </c>
      <c r="W46" s="21"/>
      <c r="X46" s="22">
        <v>2025</v>
      </c>
    </row>
    <row r="47" spans="2:24" s="8" customFormat="1" ht="124.5" customHeight="1" x14ac:dyDescent="0.2">
      <c r="B47" s="27" t="s">
        <v>137</v>
      </c>
      <c r="C47" s="119" t="s">
        <v>60</v>
      </c>
      <c r="D47" s="21" t="s">
        <v>61</v>
      </c>
      <c r="E47" s="21" t="s">
        <v>28</v>
      </c>
      <c r="F47" s="21" t="s">
        <v>165</v>
      </c>
      <c r="G47" s="21" t="s">
        <v>165</v>
      </c>
      <c r="H47" s="21"/>
      <c r="I47" s="67" t="s">
        <v>8</v>
      </c>
      <c r="J47" s="21" t="s">
        <v>64</v>
      </c>
      <c r="K47" s="21" t="s">
        <v>69</v>
      </c>
      <c r="L47" s="21" t="s">
        <v>71</v>
      </c>
      <c r="M47" s="21"/>
      <c r="N47" s="21" t="s">
        <v>79</v>
      </c>
      <c r="O47" s="21" t="s">
        <v>78</v>
      </c>
      <c r="P47" s="21"/>
      <c r="Q47" s="21"/>
      <c r="R47" s="21"/>
      <c r="S47" s="21"/>
      <c r="T47" s="53">
        <v>890400</v>
      </c>
      <c r="U47" s="53">
        <v>890400</v>
      </c>
      <c r="V47" s="53">
        <v>890400</v>
      </c>
      <c r="W47" s="21"/>
      <c r="X47" s="22">
        <v>2025</v>
      </c>
    </row>
    <row r="48" spans="2:24" s="8" customFormat="1" ht="123.75" customHeight="1" x14ac:dyDescent="0.2">
      <c r="B48" s="27" t="s">
        <v>138</v>
      </c>
      <c r="C48" s="119" t="s">
        <v>60</v>
      </c>
      <c r="D48" s="21" t="s">
        <v>61</v>
      </c>
      <c r="E48" s="21" t="s">
        <v>29</v>
      </c>
      <c r="F48" s="21" t="s">
        <v>166</v>
      </c>
      <c r="G48" s="21" t="s">
        <v>167</v>
      </c>
      <c r="H48" s="21"/>
      <c r="I48" s="67" t="s">
        <v>8</v>
      </c>
      <c r="J48" s="21" t="s">
        <v>64</v>
      </c>
      <c r="K48" s="21" t="s">
        <v>69</v>
      </c>
      <c r="L48" s="21" t="s">
        <v>71</v>
      </c>
      <c r="M48" s="21"/>
      <c r="N48" s="21" t="s">
        <v>79</v>
      </c>
      <c r="O48" s="21" t="s">
        <v>78</v>
      </c>
      <c r="P48" s="21"/>
      <c r="Q48" s="21"/>
      <c r="R48" s="21"/>
      <c r="S48" s="21"/>
      <c r="T48" s="53">
        <v>318000</v>
      </c>
      <c r="U48" s="53">
        <v>318000</v>
      </c>
      <c r="V48" s="53">
        <v>318000</v>
      </c>
      <c r="W48" s="21"/>
      <c r="X48" s="22">
        <v>2025</v>
      </c>
    </row>
    <row r="49" spans="2:24" s="8" customFormat="1" ht="159.75" customHeight="1" x14ac:dyDescent="0.2">
      <c r="B49" s="27" t="s">
        <v>139</v>
      </c>
      <c r="C49" s="119" t="s">
        <v>60</v>
      </c>
      <c r="D49" s="21" t="s">
        <v>61</v>
      </c>
      <c r="E49" s="21" t="s">
        <v>21</v>
      </c>
      <c r="F49" s="21" t="s">
        <v>168</v>
      </c>
      <c r="G49" s="21" t="s">
        <v>169</v>
      </c>
      <c r="H49" s="21" t="s">
        <v>170</v>
      </c>
      <c r="I49" s="67" t="s">
        <v>8</v>
      </c>
      <c r="J49" s="21" t="s">
        <v>64</v>
      </c>
      <c r="K49" s="21" t="s">
        <v>69</v>
      </c>
      <c r="L49" s="21" t="s">
        <v>71</v>
      </c>
      <c r="M49" s="21"/>
      <c r="N49" s="21" t="s">
        <v>79</v>
      </c>
      <c r="O49" s="21" t="s">
        <v>78</v>
      </c>
      <c r="P49" s="21"/>
      <c r="Q49" s="21"/>
      <c r="R49" s="21"/>
      <c r="S49" s="21"/>
      <c r="T49" s="53">
        <v>964700.7</v>
      </c>
      <c r="U49" s="53">
        <v>964700.7</v>
      </c>
      <c r="V49" s="53">
        <v>964700.7</v>
      </c>
      <c r="W49" s="21"/>
      <c r="X49" s="22">
        <v>2025</v>
      </c>
    </row>
    <row r="50" spans="2:24" s="8" customFormat="1" ht="121.5" customHeight="1" x14ac:dyDescent="0.2">
      <c r="B50" s="27" t="s">
        <v>140</v>
      </c>
      <c r="C50" s="119" t="s">
        <v>60</v>
      </c>
      <c r="D50" s="21" t="s">
        <v>61</v>
      </c>
      <c r="E50" s="21" t="s">
        <v>17</v>
      </c>
      <c r="F50" s="21" t="s">
        <v>171</v>
      </c>
      <c r="G50" s="21" t="s">
        <v>172</v>
      </c>
      <c r="H50" s="21"/>
      <c r="I50" s="67" t="s">
        <v>8</v>
      </c>
      <c r="J50" s="21" t="s">
        <v>64</v>
      </c>
      <c r="K50" s="21" t="s">
        <v>69</v>
      </c>
      <c r="L50" s="21" t="s">
        <v>71</v>
      </c>
      <c r="M50" s="21"/>
      <c r="N50" s="21" t="s">
        <v>79</v>
      </c>
      <c r="O50" s="21" t="s">
        <v>78</v>
      </c>
      <c r="P50" s="21"/>
      <c r="Q50" s="21"/>
      <c r="R50" s="21"/>
      <c r="S50" s="21"/>
      <c r="T50" s="53">
        <v>251856</v>
      </c>
      <c r="U50" s="53">
        <v>251856</v>
      </c>
      <c r="V50" s="53">
        <v>251856</v>
      </c>
      <c r="W50" s="21"/>
      <c r="X50" s="22">
        <v>2025</v>
      </c>
    </row>
    <row r="51" spans="2:24" s="8" customFormat="1" ht="87" customHeight="1" x14ac:dyDescent="0.2">
      <c r="B51" s="27" t="s">
        <v>141</v>
      </c>
      <c r="C51" s="119" t="s">
        <v>60</v>
      </c>
      <c r="D51" s="21" t="s">
        <v>61</v>
      </c>
      <c r="E51" s="21" t="s">
        <v>20</v>
      </c>
      <c r="F51" s="21" t="s">
        <v>102</v>
      </c>
      <c r="G51" s="21" t="s">
        <v>102</v>
      </c>
      <c r="H51" s="21" t="s">
        <v>104</v>
      </c>
      <c r="I51" s="67" t="s">
        <v>8</v>
      </c>
      <c r="J51" s="21" t="s">
        <v>64</v>
      </c>
      <c r="K51" s="21" t="s">
        <v>69</v>
      </c>
      <c r="L51" s="66" t="s">
        <v>66</v>
      </c>
      <c r="M51" s="21"/>
      <c r="N51" s="21" t="s">
        <v>79</v>
      </c>
      <c r="O51" s="21" t="s">
        <v>78</v>
      </c>
      <c r="P51" s="21"/>
      <c r="Q51" s="21"/>
      <c r="R51" s="21"/>
      <c r="S51" s="21"/>
      <c r="T51" s="53">
        <v>190800</v>
      </c>
      <c r="U51" s="53">
        <v>190800</v>
      </c>
      <c r="V51" s="53">
        <v>190800</v>
      </c>
      <c r="W51" s="21"/>
      <c r="X51" s="22">
        <v>2025</v>
      </c>
    </row>
    <row r="52" spans="2:24" s="8" customFormat="1" ht="99.75" customHeight="1" x14ac:dyDescent="0.2">
      <c r="B52" s="27" t="s">
        <v>142</v>
      </c>
      <c r="C52" s="119" t="s">
        <v>60</v>
      </c>
      <c r="D52" s="21" t="s">
        <v>61</v>
      </c>
      <c r="E52" s="21" t="s">
        <v>15</v>
      </c>
      <c r="F52" s="21" t="s">
        <v>173</v>
      </c>
      <c r="G52" s="21" t="s">
        <v>174</v>
      </c>
      <c r="H52" s="21" t="s">
        <v>175</v>
      </c>
      <c r="I52" s="67" t="s">
        <v>8</v>
      </c>
      <c r="J52" s="21" t="s">
        <v>64</v>
      </c>
      <c r="K52" s="21" t="s">
        <v>69</v>
      </c>
      <c r="L52" s="21" t="s">
        <v>71</v>
      </c>
      <c r="M52" s="21"/>
      <c r="N52" s="21" t="s">
        <v>79</v>
      </c>
      <c r="O52" s="21" t="s">
        <v>78</v>
      </c>
      <c r="P52" s="21"/>
      <c r="Q52" s="21"/>
      <c r="R52" s="21"/>
      <c r="S52" s="21"/>
      <c r="T52" s="53">
        <v>7377600</v>
      </c>
      <c r="U52" s="53">
        <v>7377600</v>
      </c>
      <c r="V52" s="53">
        <v>7377600</v>
      </c>
      <c r="W52" s="21"/>
      <c r="X52" s="22">
        <v>2025</v>
      </c>
    </row>
    <row r="53" spans="2:24" s="8" customFormat="1" ht="191.25" customHeight="1" x14ac:dyDescent="0.2">
      <c r="B53" s="27" t="s">
        <v>143</v>
      </c>
      <c r="C53" s="119" t="s">
        <v>60</v>
      </c>
      <c r="D53" s="21" t="s">
        <v>61</v>
      </c>
      <c r="E53" s="21" t="s">
        <v>19</v>
      </c>
      <c r="F53" s="21" t="s">
        <v>176</v>
      </c>
      <c r="G53" s="21" t="s">
        <v>176</v>
      </c>
      <c r="H53" s="21" t="s">
        <v>101</v>
      </c>
      <c r="I53" s="67" t="s">
        <v>8</v>
      </c>
      <c r="J53" s="21" t="s">
        <v>64</v>
      </c>
      <c r="K53" s="21" t="s">
        <v>69</v>
      </c>
      <c r="L53" s="21" t="s">
        <v>66</v>
      </c>
      <c r="M53" s="21"/>
      <c r="N53" s="21" t="s">
        <v>79</v>
      </c>
      <c r="O53" s="21" t="s">
        <v>78</v>
      </c>
      <c r="P53" s="21"/>
      <c r="Q53" s="21"/>
      <c r="R53" s="21"/>
      <c r="S53" s="21"/>
      <c r="T53" s="53">
        <v>349800</v>
      </c>
      <c r="U53" s="53">
        <v>349800</v>
      </c>
      <c r="V53" s="53">
        <v>349800</v>
      </c>
      <c r="W53" s="21"/>
      <c r="X53" s="22">
        <v>2025</v>
      </c>
    </row>
    <row r="54" spans="2:24" s="8" customFormat="1" ht="129" customHeight="1" x14ac:dyDescent="0.2">
      <c r="B54" s="27" t="s">
        <v>144</v>
      </c>
      <c r="C54" s="119" t="s">
        <v>60</v>
      </c>
      <c r="D54" s="51" t="s">
        <v>188</v>
      </c>
      <c r="E54" s="51" t="s">
        <v>109</v>
      </c>
      <c r="F54" s="51" t="s">
        <v>177</v>
      </c>
      <c r="G54" s="51" t="s">
        <v>178</v>
      </c>
      <c r="H54" s="51" t="s">
        <v>179</v>
      </c>
      <c r="I54" s="51" t="s">
        <v>8</v>
      </c>
      <c r="J54" s="21" t="s">
        <v>64</v>
      </c>
      <c r="K54" s="20" t="s">
        <v>180</v>
      </c>
      <c r="L54" s="21" t="s">
        <v>73</v>
      </c>
      <c r="M54" s="68"/>
      <c r="N54" s="51" t="s">
        <v>184</v>
      </c>
      <c r="O54" s="51" t="s">
        <v>67</v>
      </c>
      <c r="P54" s="68"/>
      <c r="Q54" s="68"/>
      <c r="R54" s="68"/>
      <c r="S54" s="68"/>
      <c r="T54" s="69"/>
      <c r="U54" s="52">
        <v>1411920</v>
      </c>
      <c r="V54" s="52">
        <f>U54</f>
        <v>1411920</v>
      </c>
      <c r="W54" s="51"/>
      <c r="X54" s="55"/>
    </row>
    <row r="55" spans="2:24" s="8" customFormat="1" ht="143.25" customHeight="1" x14ac:dyDescent="0.2">
      <c r="B55" s="27" t="s">
        <v>145</v>
      </c>
      <c r="C55" s="119" t="s">
        <v>60</v>
      </c>
      <c r="D55" s="51" t="s">
        <v>189</v>
      </c>
      <c r="E55" s="51" t="s">
        <v>110</v>
      </c>
      <c r="F55" s="51" t="s">
        <v>181</v>
      </c>
      <c r="G55" s="51" t="s">
        <v>182</v>
      </c>
      <c r="H55" s="51" t="s">
        <v>183</v>
      </c>
      <c r="I55" s="67" t="s">
        <v>8</v>
      </c>
      <c r="J55" s="21" t="s">
        <v>64</v>
      </c>
      <c r="K55" s="21" t="s">
        <v>69</v>
      </c>
      <c r="L55" s="21" t="s">
        <v>64</v>
      </c>
      <c r="M55" s="51"/>
      <c r="N55" s="21" t="s">
        <v>79</v>
      </c>
      <c r="O55" s="21" t="s">
        <v>78</v>
      </c>
      <c r="P55" s="51"/>
      <c r="Q55" s="51"/>
      <c r="R55" s="51"/>
      <c r="S55" s="51"/>
      <c r="T55" s="52"/>
      <c r="U55" s="52">
        <v>763072</v>
      </c>
      <c r="V55" s="52">
        <v>854640.64000000001</v>
      </c>
      <c r="W55" s="114"/>
      <c r="X55" s="55">
        <v>2025</v>
      </c>
    </row>
    <row r="56" spans="2:24" s="8" customFormat="1" ht="140.25" customHeight="1" x14ac:dyDescent="0.2">
      <c r="B56" s="27" t="s">
        <v>146</v>
      </c>
      <c r="C56" s="119" t="s">
        <v>60</v>
      </c>
      <c r="D56" s="51" t="s">
        <v>190</v>
      </c>
      <c r="E56" s="51" t="s">
        <v>111</v>
      </c>
      <c r="F56" s="51" t="s">
        <v>185</v>
      </c>
      <c r="G56" s="51" t="s">
        <v>186</v>
      </c>
      <c r="H56" s="51" t="s">
        <v>187</v>
      </c>
      <c r="I56" s="67" t="s">
        <v>8</v>
      </c>
      <c r="J56" s="21" t="s">
        <v>64</v>
      </c>
      <c r="K56" s="21" t="s">
        <v>69</v>
      </c>
      <c r="L56" s="21" t="s">
        <v>64</v>
      </c>
      <c r="M56" s="51"/>
      <c r="N56" s="21" t="s">
        <v>79</v>
      </c>
      <c r="O56" s="21" t="s">
        <v>78</v>
      </c>
      <c r="P56" s="51"/>
      <c r="Q56" s="51"/>
      <c r="R56" s="51"/>
      <c r="S56" s="51"/>
      <c r="T56" s="52"/>
      <c r="U56" s="52">
        <v>8893886</v>
      </c>
      <c r="V56" s="52">
        <v>9961152.3200000003</v>
      </c>
      <c r="W56" s="114"/>
      <c r="X56" s="55">
        <v>2025</v>
      </c>
    </row>
    <row r="57" spans="2:24" s="8" customFormat="1" ht="160.5" customHeight="1" x14ac:dyDescent="0.2">
      <c r="B57" s="27" t="s">
        <v>147</v>
      </c>
      <c r="C57" s="119" t="s">
        <v>60</v>
      </c>
      <c r="D57" s="51" t="s">
        <v>190</v>
      </c>
      <c r="E57" s="51" t="s">
        <v>112</v>
      </c>
      <c r="F57" s="51" t="s">
        <v>191</v>
      </c>
      <c r="G57" s="51" t="s">
        <v>192</v>
      </c>
      <c r="H57" s="51" t="s">
        <v>193</v>
      </c>
      <c r="I57" s="67" t="s">
        <v>8</v>
      </c>
      <c r="J57" s="21" t="s">
        <v>64</v>
      </c>
      <c r="K57" s="21" t="s">
        <v>69</v>
      </c>
      <c r="L57" s="21" t="s">
        <v>64</v>
      </c>
      <c r="M57" s="51"/>
      <c r="N57" s="21" t="s">
        <v>79</v>
      </c>
      <c r="O57" s="21" t="s">
        <v>78</v>
      </c>
      <c r="P57" s="51"/>
      <c r="Q57" s="51"/>
      <c r="R57" s="51"/>
      <c r="S57" s="51"/>
      <c r="T57" s="52"/>
      <c r="U57" s="52">
        <v>1926365</v>
      </c>
      <c r="V57" s="52">
        <v>2157528.7999999998</v>
      </c>
      <c r="W57" s="114"/>
      <c r="X57" s="55">
        <v>2025</v>
      </c>
    </row>
    <row r="58" spans="2:24" s="8" customFormat="1" ht="105" customHeight="1" x14ac:dyDescent="0.2">
      <c r="B58" s="27" t="s">
        <v>148</v>
      </c>
      <c r="C58" s="119" t="s">
        <v>60</v>
      </c>
      <c r="D58" s="51" t="s">
        <v>190</v>
      </c>
      <c r="E58" s="51" t="s">
        <v>113</v>
      </c>
      <c r="F58" s="51" t="s">
        <v>194</v>
      </c>
      <c r="G58" s="51" t="s">
        <v>195</v>
      </c>
      <c r="H58" s="51" t="s">
        <v>196</v>
      </c>
      <c r="I58" s="67" t="s">
        <v>8</v>
      </c>
      <c r="J58" s="21" t="s">
        <v>64</v>
      </c>
      <c r="K58" s="21" t="s">
        <v>69</v>
      </c>
      <c r="L58" s="21" t="s">
        <v>64</v>
      </c>
      <c r="M58" s="51"/>
      <c r="N58" s="21" t="s">
        <v>79</v>
      </c>
      <c r="O58" s="21" t="s">
        <v>78</v>
      </c>
      <c r="P58" s="51"/>
      <c r="Q58" s="51"/>
      <c r="R58" s="51"/>
      <c r="S58" s="51"/>
      <c r="T58" s="52"/>
      <c r="U58" s="52">
        <v>968620</v>
      </c>
      <c r="V58" s="52">
        <v>1084854.3999999999</v>
      </c>
      <c r="W58" s="114"/>
      <c r="X58" s="55">
        <v>2025</v>
      </c>
    </row>
    <row r="59" spans="2:24" s="8" customFormat="1" ht="111.75" customHeight="1" x14ac:dyDescent="0.2">
      <c r="B59" s="27" t="s">
        <v>149</v>
      </c>
      <c r="C59" s="123" t="s">
        <v>60</v>
      </c>
      <c r="D59" s="66" t="s">
        <v>190</v>
      </c>
      <c r="E59" s="66" t="s">
        <v>114</v>
      </c>
      <c r="F59" s="66" t="s">
        <v>197</v>
      </c>
      <c r="G59" s="66" t="s">
        <v>198</v>
      </c>
      <c r="H59" s="66" t="s">
        <v>199</v>
      </c>
      <c r="I59" s="97" t="s">
        <v>8</v>
      </c>
      <c r="J59" s="33" t="s">
        <v>64</v>
      </c>
      <c r="K59" s="33" t="s">
        <v>69</v>
      </c>
      <c r="L59" s="33" t="s">
        <v>64</v>
      </c>
      <c r="M59" s="66"/>
      <c r="N59" s="33" t="s">
        <v>79</v>
      </c>
      <c r="O59" s="33" t="s">
        <v>78</v>
      </c>
      <c r="P59" s="66"/>
      <c r="Q59" s="66"/>
      <c r="R59" s="66"/>
      <c r="S59" s="66"/>
      <c r="T59" s="98"/>
      <c r="U59" s="98">
        <v>47325429</v>
      </c>
      <c r="V59" s="98">
        <v>53004480.479999997</v>
      </c>
      <c r="W59" s="115"/>
      <c r="X59" s="87">
        <v>2025</v>
      </c>
    </row>
    <row r="60" spans="2:24" s="100" customFormat="1" ht="136.19999999999999" customHeight="1" x14ac:dyDescent="0.2">
      <c r="B60" s="27" t="s">
        <v>308</v>
      </c>
      <c r="C60" s="119" t="s">
        <v>60</v>
      </c>
      <c r="D60" s="21" t="s">
        <v>61</v>
      </c>
      <c r="E60" s="21" t="s">
        <v>248</v>
      </c>
      <c r="F60" s="21" t="s">
        <v>252</v>
      </c>
      <c r="G60" s="21" t="s">
        <v>253</v>
      </c>
      <c r="H60" s="21" t="s">
        <v>254</v>
      </c>
      <c r="I60" s="21" t="s">
        <v>8</v>
      </c>
      <c r="J60" s="33" t="s">
        <v>64</v>
      </c>
      <c r="K60" s="113" t="s">
        <v>255</v>
      </c>
      <c r="L60" s="21" t="s">
        <v>87</v>
      </c>
      <c r="M60" s="21"/>
      <c r="N60" s="21" t="s">
        <v>258</v>
      </c>
      <c r="O60" s="51" t="s">
        <v>67</v>
      </c>
      <c r="P60" s="21"/>
      <c r="Q60" s="21"/>
      <c r="R60" s="21"/>
      <c r="S60" s="21"/>
      <c r="T60" s="53">
        <v>141457</v>
      </c>
      <c r="U60" s="53">
        <v>141457</v>
      </c>
      <c r="V60" s="53">
        <v>141457</v>
      </c>
      <c r="W60" s="21"/>
      <c r="X60" s="22">
        <v>2025</v>
      </c>
    </row>
    <row r="61" spans="2:24" s="100" customFormat="1" ht="90" x14ac:dyDescent="0.2">
      <c r="B61" s="27" t="s">
        <v>309</v>
      </c>
      <c r="C61" s="119" t="s">
        <v>60</v>
      </c>
      <c r="D61" s="21" t="s">
        <v>61</v>
      </c>
      <c r="E61" s="21" t="s">
        <v>249</v>
      </c>
      <c r="F61" s="21" t="s">
        <v>261</v>
      </c>
      <c r="G61" s="21" t="s">
        <v>262</v>
      </c>
      <c r="H61" s="21" t="s">
        <v>263</v>
      </c>
      <c r="I61" s="21" t="s">
        <v>8</v>
      </c>
      <c r="J61" s="33" t="s">
        <v>64</v>
      </c>
      <c r="K61" s="113" t="s">
        <v>256</v>
      </c>
      <c r="L61" s="21" t="s">
        <v>87</v>
      </c>
      <c r="M61" s="21"/>
      <c r="N61" s="21" t="s">
        <v>259</v>
      </c>
      <c r="O61" s="51" t="s">
        <v>67</v>
      </c>
      <c r="P61" s="21"/>
      <c r="Q61" s="21"/>
      <c r="R61" s="21"/>
      <c r="S61" s="21"/>
      <c r="T61" s="53">
        <v>505440</v>
      </c>
      <c r="U61" s="53">
        <v>505440</v>
      </c>
      <c r="V61" s="53">
        <v>505440</v>
      </c>
      <c r="W61" s="21"/>
      <c r="X61" s="22">
        <v>2025</v>
      </c>
    </row>
    <row r="62" spans="2:24" s="100" customFormat="1" ht="90" x14ac:dyDescent="0.2">
      <c r="B62" s="27" t="s">
        <v>310</v>
      </c>
      <c r="C62" s="119" t="s">
        <v>60</v>
      </c>
      <c r="D62" s="21" t="s">
        <v>61</v>
      </c>
      <c r="E62" s="21" t="s">
        <v>250</v>
      </c>
      <c r="F62" s="21" t="s">
        <v>264</v>
      </c>
      <c r="G62" s="21" t="s">
        <v>265</v>
      </c>
      <c r="H62" s="21"/>
      <c r="I62" s="21" t="s">
        <v>8</v>
      </c>
      <c r="J62" s="33" t="s">
        <v>64</v>
      </c>
      <c r="K62" s="113" t="s">
        <v>255</v>
      </c>
      <c r="L62" s="21" t="s">
        <v>87</v>
      </c>
      <c r="M62" s="21"/>
      <c r="N62" s="21" t="s">
        <v>258</v>
      </c>
      <c r="O62" s="51" t="s">
        <v>67</v>
      </c>
      <c r="P62" s="21"/>
      <c r="Q62" s="21"/>
      <c r="R62" s="21"/>
      <c r="S62" s="21"/>
      <c r="T62" s="53">
        <v>2120000</v>
      </c>
      <c r="U62" s="53">
        <v>2120000</v>
      </c>
      <c r="V62" s="53">
        <v>2120000</v>
      </c>
      <c r="W62" s="21"/>
      <c r="X62" s="22">
        <v>2025</v>
      </c>
    </row>
    <row r="63" spans="2:24" s="100" customFormat="1" ht="90" x14ac:dyDescent="0.2">
      <c r="B63" s="27" t="s">
        <v>311</v>
      </c>
      <c r="C63" s="119" t="s">
        <v>60</v>
      </c>
      <c r="D63" s="21" t="s">
        <v>61</v>
      </c>
      <c r="E63" s="21" t="s">
        <v>251</v>
      </c>
      <c r="F63" s="21" t="s">
        <v>266</v>
      </c>
      <c r="G63" s="21" t="s">
        <v>267</v>
      </c>
      <c r="H63" s="21" t="s">
        <v>268</v>
      </c>
      <c r="I63" s="21" t="s">
        <v>8</v>
      </c>
      <c r="J63" s="21" t="s">
        <v>64</v>
      </c>
      <c r="K63" s="113" t="s">
        <v>257</v>
      </c>
      <c r="L63" s="21" t="s">
        <v>66</v>
      </c>
      <c r="M63" s="21"/>
      <c r="N63" s="21" t="s">
        <v>260</v>
      </c>
      <c r="O63" s="51" t="s">
        <v>67</v>
      </c>
      <c r="P63" s="21"/>
      <c r="Q63" s="21"/>
      <c r="R63" s="21"/>
      <c r="S63" s="21"/>
      <c r="T63" s="53">
        <v>50880</v>
      </c>
      <c r="U63" s="53">
        <v>50880</v>
      </c>
      <c r="V63" s="53">
        <v>50880</v>
      </c>
      <c r="W63" s="21"/>
      <c r="X63" s="22">
        <v>2025</v>
      </c>
    </row>
    <row r="64" spans="2:24" s="101" customFormat="1" ht="135" x14ac:dyDescent="0.2">
      <c r="B64" s="27" t="s">
        <v>312</v>
      </c>
      <c r="C64" s="119" t="s">
        <v>60</v>
      </c>
      <c r="D64" s="21" t="s">
        <v>72</v>
      </c>
      <c r="E64" s="21" t="s">
        <v>269</v>
      </c>
      <c r="F64" s="111" t="s">
        <v>270</v>
      </c>
      <c r="G64" s="111" t="s">
        <v>270</v>
      </c>
      <c r="H64" s="111" t="s">
        <v>271</v>
      </c>
      <c r="I64" s="21" t="s">
        <v>8</v>
      </c>
      <c r="J64" s="21" t="s">
        <v>64</v>
      </c>
      <c r="K64" s="21" t="s">
        <v>272</v>
      </c>
      <c r="L64" s="21" t="s">
        <v>74</v>
      </c>
      <c r="M64" s="21"/>
      <c r="N64" s="21" t="s">
        <v>223</v>
      </c>
      <c r="O64" s="21" t="s">
        <v>215</v>
      </c>
      <c r="P64" s="21"/>
      <c r="Q64" s="21"/>
      <c r="R64" s="21"/>
      <c r="S64" s="21"/>
      <c r="T64" s="53"/>
      <c r="U64" s="53">
        <v>53000</v>
      </c>
      <c r="V64" s="53">
        <v>53000</v>
      </c>
      <c r="W64" s="53"/>
      <c r="X64" s="54">
        <v>2025</v>
      </c>
    </row>
    <row r="65" spans="2:24" s="101" customFormat="1" ht="75" x14ac:dyDescent="0.2">
      <c r="B65" s="27" t="s">
        <v>313</v>
      </c>
      <c r="C65" s="119" t="s">
        <v>60</v>
      </c>
      <c r="D65" s="21" t="s">
        <v>72</v>
      </c>
      <c r="E65" s="21" t="s">
        <v>273</v>
      </c>
      <c r="F65" s="67" t="s">
        <v>274</v>
      </c>
      <c r="G65" s="67" t="s">
        <v>274</v>
      </c>
      <c r="H65" s="21"/>
      <c r="I65" s="21" t="s">
        <v>8</v>
      </c>
      <c r="J65" s="21" t="s">
        <v>64</v>
      </c>
      <c r="K65" s="21" t="s">
        <v>275</v>
      </c>
      <c r="L65" s="21" t="s">
        <v>73</v>
      </c>
      <c r="M65" s="21"/>
      <c r="N65" s="21" t="s">
        <v>276</v>
      </c>
      <c r="O65" s="21" t="s">
        <v>78</v>
      </c>
      <c r="P65" s="21"/>
      <c r="Q65" s="21"/>
      <c r="R65" s="21"/>
      <c r="S65" s="21"/>
      <c r="T65" s="53"/>
      <c r="U65" s="53">
        <v>26500</v>
      </c>
      <c r="V65" s="53">
        <v>26500</v>
      </c>
      <c r="W65" s="53"/>
      <c r="X65" s="54">
        <v>2025</v>
      </c>
    </row>
    <row r="66" spans="2:24" s="101" customFormat="1" ht="120" x14ac:dyDescent="0.2">
      <c r="B66" s="27" t="s">
        <v>314</v>
      </c>
      <c r="C66" s="119" t="s">
        <v>60</v>
      </c>
      <c r="D66" s="67" t="s">
        <v>72</v>
      </c>
      <c r="E66" s="67" t="s">
        <v>248</v>
      </c>
      <c r="F66" s="67" t="s">
        <v>277</v>
      </c>
      <c r="G66" s="67" t="s">
        <v>277</v>
      </c>
      <c r="H66" s="67" t="s">
        <v>278</v>
      </c>
      <c r="I66" s="67" t="s">
        <v>8</v>
      </c>
      <c r="J66" s="67" t="s">
        <v>64</v>
      </c>
      <c r="K66" s="67" t="s">
        <v>255</v>
      </c>
      <c r="L66" s="67" t="s">
        <v>87</v>
      </c>
      <c r="M66" s="21"/>
      <c r="N66" s="21" t="s">
        <v>258</v>
      </c>
      <c r="O66" s="21" t="s">
        <v>67</v>
      </c>
      <c r="P66" s="21"/>
      <c r="Q66" s="21"/>
      <c r="R66" s="21"/>
      <c r="S66" s="21"/>
      <c r="T66" s="53"/>
      <c r="U66" s="53">
        <v>84494.98</v>
      </c>
      <c r="V66" s="53">
        <v>84494.98</v>
      </c>
      <c r="W66" s="53"/>
      <c r="X66" s="54">
        <v>2025</v>
      </c>
    </row>
    <row r="67" spans="2:24" s="118" customFormat="1" ht="90" x14ac:dyDescent="0.2">
      <c r="B67" s="27" t="s">
        <v>315</v>
      </c>
      <c r="C67" s="119" t="s">
        <v>60</v>
      </c>
      <c r="D67" s="33" t="s">
        <v>72</v>
      </c>
      <c r="E67" s="33" t="s">
        <v>250</v>
      </c>
      <c r="F67" s="97" t="s">
        <v>264</v>
      </c>
      <c r="G67" s="97" t="s">
        <v>264</v>
      </c>
      <c r="H67" s="97" t="s">
        <v>279</v>
      </c>
      <c r="I67" s="33" t="s">
        <v>8</v>
      </c>
      <c r="J67" s="33" t="s">
        <v>64</v>
      </c>
      <c r="K67" s="33" t="s">
        <v>255</v>
      </c>
      <c r="L67" s="33" t="s">
        <v>87</v>
      </c>
      <c r="M67" s="33"/>
      <c r="N67" s="33" t="s">
        <v>258</v>
      </c>
      <c r="O67" s="33" t="s">
        <v>67</v>
      </c>
      <c r="P67" s="33"/>
      <c r="Q67" s="33"/>
      <c r="R67" s="33"/>
      <c r="S67" s="33"/>
      <c r="T67" s="116"/>
      <c r="U67" s="116">
        <v>2226000</v>
      </c>
      <c r="V67" s="116">
        <v>2226000</v>
      </c>
      <c r="W67" s="116"/>
      <c r="X67" s="117">
        <v>2025</v>
      </c>
    </row>
    <row r="68" spans="2:24" s="101" customFormat="1" ht="90" x14ac:dyDescent="0.2">
      <c r="B68" s="27" t="s">
        <v>316</v>
      </c>
      <c r="C68" s="119" t="s">
        <v>60</v>
      </c>
      <c r="D68" s="67" t="s">
        <v>72</v>
      </c>
      <c r="E68" s="21" t="s">
        <v>280</v>
      </c>
      <c r="F68" s="21" t="s">
        <v>293</v>
      </c>
      <c r="G68" s="21" t="s">
        <v>294</v>
      </c>
      <c r="H68" s="21" t="s">
        <v>292</v>
      </c>
      <c r="I68" s="111" t="s">
        <v>8</v>
      </c>
      <c r="J68" s="67" t="s">
        <v>64</v>
      </c>
      <c r="K68" s="112" t="s">
        <v>256</v>
      </c>
      <c r="L68" s="21" t="s">
        <v>73</v>
      </c>
      <c r="M68" s="111"/>
      <c r="N68" s="21" t="s">
        <v>285</v>
      </c>
      <c r="O68" s="21" t="s">
        <v>67</v>
      </c>
      <c r="P68" s="21"/>
      <c r="Q68" s="21"/>
      <c r="R68" s="21"/>
      <c r="S68" s="21"/>
      <c r="T68" s="53"/>
      <c r="U68" s="53">
        <v>2491</v>
      </c>
      <c r="V68" s="53">
        <v>2491</v>
      </c>
      <c r="W68" s="53"/>
      <c r="X68" s="54">
        <v>2025</v>
      </c>
    </row>
    <row r="69" spans="2:24" s="101" customFormat="1" ht="157.80000000000001" customHeight="1" x14ac:dyDescent="0.2">
      <c r="B69" s="27" t="s">
        <v>317</v>
      </c>
      <c r="C69" s="119" t="s">
        <v>60</v>
      </c>
      <c r="D69" s="67" t="s">
        <v>72</v>
      </c>
      <c r="E69" s="21" t="s">
        <v>251</v>
      </c>
      <c r="F69" s="21" t="s">
        <v>266</v>
      </c>
      <c r="G69" s="21" t="s">
        <v>267</v>
      </c>
      <c r="H69" s="21" t="s">
        <v>296</v>
      </c>
      <c r="I69" s="21" t="s">
        <v>8</v>
      </c>
      <c r="J69" s="67" t="s">
        <v>64</v>
      </c>
      <c r="K69" s="21" t="s">
        <v>291</v>
      </c>
      <c r="L69" s="21" t="s">
        <v>73</v>
      </c>
      <c r="M69" s="21"/>
      <c r="N69" s="21" t="s">
        <v>223</v>
      </c>
      <c r="O69" s="21" t="s">
        <v>67</v>
      </c>
      <c r="P69" s="21"/>
      <c r="Q69" s="21"/>
      <c r="R69" s="21"/>
      <c r="S69" s="21"/>
      <c r="T69" s="53"/>
      <c r="U69" s="53">
        <v>6890</v>
      </c>
      <c r="V69" s="53">
        <v>6890</v>
      </c>
      <c r="W69" s="53"/>
      <c r="X69" s="54">
        <v>2025</v>
      </c>
    </row>
    <row r="70" spans="2:24" s="101" customFormat="1" ht="253.2" customHeight="1" x14ac:dyDescent="0.2">
      <c r="B70" s="27" t="s">
        <v>318</v>
      </c>
      <c r="C70" s="119" t="s">
        <v>60</v>
      </c>
      <c r="D70" s="67" t="s">
        <v>72</v>
      </c>
      <c r="E70" s="21" t="s">
        <v>251</v>
      </c>
      <c r="F70" s="21" t="s">
        <v>266</v>
      </c>
      <c r="G70" s="21" t="s">
        <v>267</v>
      </c>
      <c r="H70" s="21" t="s">
        <v>295</v>
      </c>
      <c r="I70" s="21" t="s">
        <v>8</v>
      </c>
      <c r="J70" s="67" t="s">
        <v>64</v>
      </c>
      <c r="K70" s="21" t="s">
        <v>291</v>
      </c>
      <c r="L70" s="21" t="s">
        <v>73</v>
      </c>
      <c r="M70" s="21"/>
      <c r="N70" s="21" t="s">
        <v>223</v>
      </c>
      <c r="O70" s="21" t="s">
        <v>67</v>
      </c>
      <c r="P70" s="21"/>
      <c r="Q70" s="21"/>
      <c r="R70" s="21"/>
      <c r="S70" s="21"/>
      <c r="T70" s="53"/>
      <c r="U70" s="53">
        <v>6890</v>
      </c>
      <c r="V70" s="53">
        <v>6890</v>
      </c>
      <c r="W70" s="53"/>
      <c r="X70" s="54">
        <v>2025</v>
      </c>
    </row>
    <row r="71" spans="2:24" s="101" customFormat="1" ht="90" x14ac:dyDescent="0.2">
      <c r="B71" s="27" t="s">
        <v>319</v>
      </c>
      <c r="C71" s="119" t="s">
        <v>60</v>
      </c>
      <c r="D71" s="67" t="s">
        <v>72</v>
      </c>
      <c r="E71" s="21" t="s">
        <v>251</v>
      </c>
      <c r="F71" s="21" t="s">
        <v>266</v>
      </c>
      <c r="G71" s="21" t="s">
        <v>267</v>
      </c>
      <c r="H71" s="21" t="s">
        <v>297</v>
      </c>
      <c r="I71" s="21" t="s">
        <v>8</v>
      </c>
      <c r="J71" s="67" t="s">
        <v>64</v>
      </c>
      <c r="K71" s="112" t="s">
        <v>256</v>
      </c>
      <c r="L71" s="21" t="s">
        <v>290</v>
      </c>
      <c r="M71" s="21"/>
      <c r="N71" s="21" t="s">
        <v>286</v>
      </c>
      <c r="O71" s="21" t="s">
        <v>67</v>
      </c>
      <c r="P71" s="21"/>
      <c r="Q71" s="21"/>
      <c r="R71" s="21"/>
      <c r="S71" s="21"/>
      <c r="T71" s="53"/>
      <c r="U71" s="53">
        <v>310050</v>
      </c>
      <c r="V71" s="53">
        <v>310050</v>
      </c>
      <c r="W71" s="53"/>
      <c r="X71" s="54">
        <v>2025</v>
      </c>
    </row>
    <row r="72" spans="2:24" s="101" customFormat="1" ht="103.8" customHeight="1" x14ac:dyDescent="0.2">
      <c r="B72" s="27" t="s">
        <v>320</v>
      </c>
      <c r="C72" s="119" t="s">
        <v>60</v>
      </c>
      <c r="D72" s="67" t="s">
        <v>72</v>
      </c>
      <c r="E72" s="21" t="s">
        <v>281</v>
      </c>
      <c r="F72" s="21" t="s">
        <v>298</v>
      </c>
      <c r="G72" s="21" t="s">
        <v>299</v>
      </c>
      <c r="H72" s="21" t="s">
        <v>300</v>
      </c>
      <c r="I72" s="21" t="s">
        <v>8</v>
      </c>
      <c r="J72" s="67" t="s">
        <v>64</v>
      </c>
      <c r="K72" s="112" t="s">
        <v>245</v>
      </c>
      <c r="L72" s="21" t="s">
        <v>94</v>
      </c>
      <c r="M72" s="21"/>
      <c r="N72" s="21" t="s">
        <v>287</v>
      </c>
      <c r="O72" s="21" t="s">
        <v>67</v>
      </c>
      <c r="P72" s="21"/>
      <c r="Q72" s="21"/>
      <c r="R72" s="21"/>
      <c r="S72" s="21"/>
      <c r="T72" s="53"/>
      <c r="U72" s="53">
        <v>1643000</v>
      </c>
      <c r="V72" s="53">
        <v>1643000</v>
      </c>
      <c r="W72" s="53"/>
      <c r="X72" s="54">
        <v>2025</v>
      </c>
    </row>
    <row r="73" spans="2:24" s="101" customFormat="1" ht="106.2" customHeight="1" x14ac:dyDescent="0.2">
      <c r="B73" s="27" t="s">
        <v>321</v>
      </c>
      <c r="C73" s="119" t="s">
        <v>60</v>
      </c>
      <c r="D73" s="67" t="s">
        <v>72</v>
      </c>
      <c r="E73" s="21" t="s">
        <v>282</v>
      </c>
      <c r="F73" s="21" t="s">
        <v>301</v>
      </c>
      <c r="G73" s="21" t="s">
        <v>302</v>
      </c>
      <c r="H73" s="21" t="s">
        <v>303</v>
      </c>
      <c r="I73" s="21" t="s">
        <v>8</v>
      </c>
      <c r="J73" s="67" t="s">
        <v>64</v>
      </c>
      <c r="K73" s="112" t="s">
        <v>245</v>
      </c>
      <c r="L73" s="21" t="s">
        <v>73</v>
      </c>
      <c r="M73" s="21"/>
      <c r="N73" s="21" t="s">
        <v>288</v>
      </c>
      <c r="O73" s="21" t="s">
        <v>67</v>
      </c>
      <c r="P73" s="21"/>
      <c r="Q73" s="21"/>
      <c r="R73" s="21"/>
      <c r="S73" s="21"/>
      <c r="T73" s="53"/>
      <c r="U73" s="53">
        <v>17225</v>
      </c>
      <c r="V73" s="53">
        <v>17225</v>
      </c>
      <c r="W73" s="53"/>
      <c r="X73" s="54">
        <v>2025</v>
      </c>
    </row>
    <row r="74" spans="2:24" s="101" customFormat="1" ht="100.2" customHeight="1" x14ac:dyDescent="0.2">
      <c r="B74" s="27" t="s">
        <v>322</v>
      </c>
      <c r="C74" s="119" t="s">
        <v>60</v>
      </c>
      <c r="D74" s="67" t="s">
        <v>72</v>
      </c>
      <c r="E74" s="21" t="s">
        <v>249</v>
      </c>
      <c r="F74" s="21" t="s">
        <v>261</v>
      </c>
      <c r="G74" s="21" t="s">
        <v>262</v>
      </c>
      <c r="H74" s="21" t="s">
        <v>304</v>
      </c>
      <c r="I74" s="99">
        <v>750000000</v>
      </c>
      <c r="J74" s="67" t="s">
        <v>64</v>
      </c>
      <c r="K74" s="113" t="s">
        <v>255</v>
      </c>
      <c r="L74" s="21" t="s">
        <v>87</v>
      </c>
      <c r="M74" s="21"/>
      <c r="N74" s="21" t="s">
        <v>258</v>
      </c>
      <c r="O74" s="21" t="s">
        <v>67</v>
      </c>
      <c r="P74" s="21"/>
      <c r="Q74" s="21"/>
      <c r="R74" s="21"/>
      <c r="S74" s="21"/>
      <c r="T74" s="53"/>
      <c r="U74" s="53">
        <v>513988.7</v>
      </c>
      <c r="V74" s="53">
        <v>513988.7</v>
      </c>
      <c r="W74" s="53"/>
      <c r="X74" s="22">
        <v>2025</v>
      </c>
    </row>
    <row r="75" spans="2:24" s="101" customFormat="1" ht="192" customHeight="1" thickBot="1" x14ac:dyDescent="0.25">
      <c r="B75" s="64" t="s">
        <v>323</v>
      </c>
      <c r="C75" s="162" t="s">
        <v>60</v>
      </c>
      <c r="D75" s="70" t="s">
        <v>283</v>
      </c>
      <c r="E75" s="70" t="s">
        <v>284</v>
      </c>
      <c r="F75" s="70" t="s">
        <v>305</v>
      </c>
      <c r="G75" s="70" t="s">
        <v>306</v>
      </c>
      <c r="H75" s="70" t="s">
        <v>307</v>
      </c>
      <c r="I75" s="70" t="s">
        <v>8</v>
      </c>
      <c r="J75" s="72" t="s">
        <v>64</v>
      </c>
      <c r="K75" s="163" t="s">
        <v>180</v>
      </c>
      <c r="L75" s="70" t="s">
        <v>66</v>
      </c>
      <c r="M75" s="70"/>
      <c r="N75" s="70" t="s">
        <v>289</v>
      </c>
      <c r="O75" s="70" t="s">
        <v>67</v>
      </c>
      <c r="P75" s="70"/>
      <c r="Q75" s="70"/>
      <c r="R75" s="70"/>
      <c r="S75" s="70"/>
      <c r="T75" s="164"/>
      <c r="U75" s="164">
        <v>4343500</v>
      </c>
      <c r="V75" s="164">
        <v>4343500</v>
      </c>
      <c r="W75" s="164"/>
      <c r="X75" s="165">
        <v>2025</v>
      </c>
    </row>
    <row r="76" spans="2:24" s="1" customFormat="1" ht="29.25" customHeight="1" thickBot="1" x14ac:dyDescent="0.35">
      <c r="B76" s="173" t="s">
        <v>58</v>
      </c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56"/>
      <c r="U76" s="57">
        <f>SUM(U30:U75)</f>
        <v>116146702.38000001</v>
      </c>
      <c r="V76" s="57">
        <f>SUM(V30:V75)</f>
        <v>123331987.02000001</v>
      </c>
      <c r="W76" s="189"/>
      <c r="X76" s="190"/>
    </row>
    <row r="77" spans="2:24" s="1" customFormat="1" ht="24.75" customHeight="1" thickBot="1" x14ac:dyDescent="0.35">
      <c r="B77" s="181" t="s">
        <v>59</v>
      </c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58"/>
      <c r="U77" s="59">
        <f>U28+U20+U76</f>
        <v>145264829.08000001</v>
      </c>
      <c r="V77" s="59">
        <f>V28+V20+V76</f>
        <v>152450113.72</v>
      </c>
      <c r="W77" s="168"/>
      <c r="X77" s="169"/>
    </row>
    <row r="78" spans="2:24" s="1" customFormat="1" ht="47.25" customHeight="1" x14ac:dyDescent="0.3">
      <c r="B78" s="3"/>
      <c r="C78" s="2"/>
      <c r="D78" s="2"/>
      <c r="E78" s="2"/>
      <c r="F78" s="103"/>
      <c r="G78" s="103"/>
      <c r="H78" s="103"/>
      <c r="I78" s="2"/>
      <c r="J78" s="2"/>
      <c r="K78" s="5"/>
      <c r="L78" s="2"/>
      <c r="M78" s="2"/>
      <c r="N78" s="12"/>
      <c r="O78" s="2"/>
      <c r="P78" s="2"/>
      <c r="Q78" s="179"/>
      <c r="R78" s="180"/>
      <c r="S78" s="180"/>
      <c r="T78" s="180"/>
      <c r="U78" s="180"/>
      <c r="V78" s="180"/>
      <c r="W78" s="180"/>
      <c r="X78" s="180"/>
    </row>
    <row r="79" spans="2:24" s="1" customFormat="1" ht="15" customHeight="1" x14ac:dyDescent="0.3">
      <c r="B79" s="3"/>
      <c r="C79" s="2"/>
      <c r="D79" s="2"/>
      <c r="E79" s="2"/>
      <c r="F79" s="103"/>
      <c r="G79" s="103"/>
      <c r="H79" s="103"/>
      <c r="I79" s="2"/>
      <c r="J79" s="2"/>
      <c r="K79" s="5"/>
      <c r="L79" s="2"/>
      <c r="M79" s="2"/>
      <c r="N79" s="2"/>
      <c r="O79" s="2"/>
      <c r="P79" s="2"/>
      <c r="Q79" s="16"/>
      <c r="R79" s="177"/>
      <c r="S79" s="178"/>
      <c r="T79" s="178"/>
      <c r="U79" s="178"/>
      <c r="V79" s="178"/>
      <c r="W79" s="178"/>
      <c r="X79" s="178"/>
    </row>
    <row r="80" spans="2:24" s="1" customFormat="1" ht="81" customHeight="1" x14ac:dyDescent="0.4">
      <c r="B80" s="188" t="s">
        <v>336</v>
      </c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</row>
    <row r="81" spans="2:24" ht="11.4" customHeight="1" x14ac:dyDescent="0.3">
      <c r="B81" s="3"/>
      <c r="C81" s="2"/>
      <c r="D81" s="2"/>
      <c r="E81" s="2"/>
      <c r="F81" s="103"/>
      <c r="G81" s="103"/>
      <c r="H81" s="103"/>
      <c r="I81" s="2"/>
      <c r="J81" s="2"/>
      <c r="K81" s="5"/>
      <c r="L81" s="2"/>
      <c r="M81" s="2"/>
      <c r="N81" s="3"/>
      <c r="O81" s="2"/>
      <c r="P81" s="2"/>
      <c r="Q81" s="60"/>
      <c r="R81" s="3"/>
      <c r="S81" s="2"/>
      <c r="T81" s="61"/>
      <c r="U81" s="2"/>
      <c r="V81" s="2"/>
      <c r="W81" s="2"/>
      <c r="X81" s="2"/>
    </row>
    <row r="82" spans="2:24" ht="11.4" customHeight="1" x14ac:dyDescent="0.25">
      <c r="Q82" s="2"/>
    </row>
    <row r="96" spans="2:24" ht="11.4" customHeight="1" x14ac:dyDescent="0.3">
      <c r="B96" s="172"/>
      <c r="C96" s="172"/>
      <c r="D96" s="172"/>
      <c r="E96" s="172"/>
      <c r="F96" s="172"/>
      <c r="G96" s="172"/>
      <c r="H96" s="172"/>
      <c r="N96" s="1"/>
      <c r="R96" s="15"/>
    </row>
    <row r="97" spans="2:24" ht="11.4" customHeight="1" x14ac:dyDescent="0.3">
      <c r="B97" s="4"/>
      <c r="C97" s="39"/>
      <c r="D97" s="39"/>
      <c r="E97" s="39"/>
      <c r="F97" s="104"/>
      <c r="G97" s="104"/>
      <c r="H97" s="104"/>
      <c r="N97" s="1"/>
      <c r="R97" s="15"/>
    </row>
    <row r="98" spans="2:24" ht="11.4" customHeight="1" x14ac:dyDescent="0.3">
      <c r="B98" s="4"/>
      <c r="C98" s="39"/>
      <c r="D98" s="39"/>
      <c r="E98" s="39"/>
      <c r="F98" s="104"/>
      <c r="G98" s="104"/>
      <c r="H98" s="104"/>
      <c r="N98" s="1"/>
      <c r="R98" s="15"/>
    </row>
    <row r="99" spans="2:24" ht="11.4" customHeight="1" x14ac:dyDescent="0.2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R99" s="62"/>
      <c r="S99" s="63"/>
      <c r="T99" s="63"/>
      <c r="U99" s="63"/>
      <c r="V99" s="63"/>
      <c r="W99" s="63"/>
      <c r="X99" s="63"/>
    </row>
    <row r="100" spans="2:24" ht="11.4" customHeight="1" x14ac:dyDescent="0.25">
      <c r="B100" s="3"/>
      <c r="C100" s="2"/>
      <c r="D100" s="2"/>
      <c r="E100" s="2"/>
      <c r="F100" s="103"/>
      <c r="G100" s="103"/>
      <c r="H100" s="103"/>
      <c r="I100" s="2"/>
      <c r="J100" s="2"/>
      <c r="K100" s="5"/>
      <c r="L100" s="2"/>
      <c r="M100" s="2"/>
      <c r="N100" s="2"/>
      <c r="O100" s="2"/>
      <c r="P100" s="2"/>
      <c r="Q100" s="28"/>
      <c r="R100" s="3"/>
      <c r="S100" s="2"/>
      <c r="T100" s="61"/>
      <c r="U100" s="2"/>
      <c r="V100" s="2"/>
      <c r="W100" s="2"/>
      <c r="X100" s="2"/>
    </row>
    <row r="101" spans="2:24" ht="11.4" customHeight="1" x14ac:dyDescent="0.25">
      <c r="Q101" s="2"/>
    </row>
  </sheetData>
  <mergeCells count="16">
    <mergeCell ref="Q4:X4"/>
    <mergeCell ref="W77:X77"/>
    <mergeCell ref="B3:F3"/>
    <mergeCell ref="B96:H96"/>
    <mergeCell ref="B76:S76"/>
    <mergeCell ref="B9:S9"/>
    <mergeCell ref="B20:S20"/>
    <mergeCell ref="R79:X79"/>
    <mergeCell ref="Q78:X78"/>
    <mergeCell ref="B21:S21"/>
    <mergeCell ref="B28:S28"/>
    <mergeCell ref="B29:S29"/>
    <mergeCell ref="B6:X6"/>
    <mergeCell ref="B80:X80"/>
    <mergeCell ref="B77:S77"/>
    <mergeCell ref="W76:X76"/>
  </mergeCells>
  <phoneticPr fontId="0" type="noConversion"/>
  <pageMargins left="0.39370078740157483" right="0.39370078740157483" top="0.39370078740157483" bottom="0.39370078740157483" header="0" footer="0"/>
  <pageSetup scale="35" fitToHeight="0" pageOrder="overThenDown" orientation="landscape" r:id="rId1"/>
  <headerFooter>
    <oddFooter>&amp;L&amp;"Arial,normal"&amp;8&amp;C&amp;"Arial,normal"&amp;8Страница&amp;"Arial,normal"&amp;8 &amp;"Arial,normal"&amp;8&amp;P&amp;"Arial,normal"&amp;8 &amp;"Arial,normal"&amp;8из&amp;"Arial,normal"&amp;8 &amp;"Arial,normal"&amp;8&amp;N&amp;R&amp;"Arial,normal"&amp;8</oddFooter>
  </headerFooter>
  <rowBreaks count="7" manualBreakCount="7">
    <brk id="20" min="1" max="23" man="1"/>
    <brk id="32" min="1" max="23" man="1"/>
    <brk id="40" min="1" max="23" man="1"/>
    <brk id="50" min="1" max="23" man="1"/>
    <brk id="62" min="1" max="23" man="1"/>
    <brk id="73" min="1" max="23" man="1"/>
    <brk id="8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4ACDE4766AC8340B23F260AF241C211" ma:contentTypeVersion="0" ma:contentTypeDescription="Создание документа." ma:contentTypeScope="" ma:versionID="9ee798c6d23389f4a04896db5f311bc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BAB197-05F9-4669-AA16-52C23F6859E0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A287DD4-DD02-42A5-8364-ABCE48051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12963B-E0F4-4B02-B794-8793A1B934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Kalmas S. Beisembayev</cp:lastModifiedBy>
  <cp:lastPrinted>2025-01-28T05:49:09Z</cp:lastPrinted>
  <dcterms:created xsi:type="dcterms:W3CDTF">2020-08-28T06:30:36Z</dcterms:created>
  <dcterms:modified xsi:type="dcterms:W3CDTF">2025-01-31T06:43:46Z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0x01010064ACDE4766AC8340B23F260AF241C211</vt:lpwstr>
  </property>
</Properties>
</file>