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r\ДОЗиМК\ПЛАН ЗАКУПОК\2025\3) Годовой перечень вне системы\2025.01.30\"/>
    </mc:Choice>
  </mc:AlternateContent>
  <xr:revisionPtr revIDLastSave="0" documentId="13_ncr:1_{4410694F-E7AA-4E1A-94C9-58D89144686F}" xr6:coauthVersionLast="47" xr6:coauthVersionMax="47" xr10:uidLastSave="{00000000-0000-0000-0000-000000000000}"/>
  <bookViews>
    <workbookView xWindow="-108" yWindow="-108" windowWidth="30936" windowHeight="16776" tabRatio="0" xr2:uid="{00000000-000D-0000-FFFF-FFFF00000000}"/>
  </bookViews>
  <sheets>
    <sheet name="TDSheet" sheetId="1" r:id="rId1"/>
  </sheets>
  <definedNames>
    <definedName name="_xlnm._FilterDatabase" localSheetId="0" hidden="1">TDSheet!$A$8:$X$77</definedName>
    <definedName name="_xlnm.Print_Area" localSheetId="0">TDSheet!$B$3:$X$81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7" i="1" l="1"/>
  <c r="U77" i="1"/>
  <c r="V76" i="1"/>
  <c r="U76" i="1"/>
  <c r="V28" i="1"/>
  <c r="U28" i="1"/>
  <c r="V20" i="1"/>
  <c r="U20" i="1"/>
  <c r="V54" i="1" l="1"/>
</calcChain>
</file>

<file path=xl/sharedStrings.xml><?xml version="1.0" encoding="utf-8"?>
<sst xmlns="http://schemas.openxmlformats.org/spreadsheetml/2006/main" count="854" uniqueCount="324">
  <si>
    <t>№ п/п</t>
  </si>
  <si>
    <t>Наименование организации</t>
  </si>
  <si>
    <t>Статьи бюджета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</si>
  <si>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</si>
  <si>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</si>
  <si>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ГОСТ, ТУ и т.д.</t>
  </si>
  <si>
    <t>Дополнительная характеристика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</si>
  <si>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</si>
  <si>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</si>
  <si>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</si>
  <si>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</si>
  <si>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</si>
  <si>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</si>
  <si>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</si>
  <si>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</si>
  <si>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</si>
  <si>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</si>
  <si>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</si>
  <si>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</si>
  <si>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</si>
  <si>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Год закупки</t>
  </si>
  <si>
    <t>1</t>
  </si>
  <si>
    <t>2</t>
  </si>
  <si>
    <t>3</t>
  </si>
  <si>
    <t>4</t>
  </si>
  <si>
    <t>5</t>
  </si>
  <si>
    <t>6</t>
  </si>
  <si>
    <t>7</t>
  </si>
  <si>
    <t>Товары</t>
  </si>
  <si>
    <t>Услуги</t>
  </si>
  <si>
    <t>Итого по услугам:</t>
  </si>
  <si>
    <t>рубли</t>
  </si>
  <si>
    <t>Приоритет закупки</t>
  </si>
  <si>
    <t>Итого по работам:</t>
  </si>
  <si>
    <t>Итого по товарам:</t>
  </si>
  <si>
    <t>Товарищество с ограниченной ответственностью "КазРосГаз"</t>
  </si>
  <si>
    <t>Расходы по Филиалу в г.Оренбург</t>
  </si>
  <si>
    <t>192021.550.000000</t>
  </si>
  <si>
    <t>Бензин для двигателей с искровым зажиганием</t>
  </si>
  <si>
    <t>марка АИ-95</t>
  </si>
  <si>
    <t>750000000</t>
  </si>
  <si>
    <t>г.Алматы, ул.Байзакова, 280</t>
  </si>
  <si>
    <t>Российская Федерация, г.Оренбург</t>
  </si>
  <si>
    <t>DDP</t>
  </si>
  <si>
    <t>Предоплата: 100</t>
  </si>
  <si>
    <t>112</t>
  </si>
  <si>
    <t>Литр (куб. дм.)</t>
  </si>
  <si>
    <t>Российская Федерация, г.Оренбург,  ул.Маршала Жукова, д.3, офис 4</t>
  </si>
  <si>
    <t>Декабрь 2024</t>
  </si>
  <si>
    <t>С января 2025 по июнь 2025</t>
  </si>
  <si>
    <t>292040.100.000001</t>
  </si>
  <si>
    <t>Работы по ремонту автотранспортных средств</t>
  </si>
  <si>
    <t>Работы по ремонту автотранспортных средств/систем/узлов/агрегатов</t>
  </si>
  <si>
    <t>ТО, ремонт, запчасти, расходные материалы для автомобиля Филиала</t>
  </si>
  <si>
    <t>Промежуточный: 100</t>
  </si>
  <si>
    <t>С января 2025 по декабрь 2025</t>
  </si>
  <si>
    <t>951110.000.000003</t>
  </si>
  <si>
    <t>Услуги по техническому обслуживанию компьютерной/периферийной оргтехники/оборудования и их частей</t>
  </si>
  <si>
    <t>Услуги по ремонту и техническому обслуживанию оргтехники, компьютеров и периферийного оборудования</t>
  </si>
  <si>
    <t>532011.110.000000</t>
  </si>
  <si>
    <t>Услуги по ускоренной/курьерской почтовой связи</t>
  </si>
  <si>
    <t>Услуги внутренних и международных экспресс-отправлений</t>
  </si>
  <si>
    <t>Российская Федерация</t>
  </si>
  <si>
    <t>801012.000.000000</t>
  </si>
  <si>
    <t>Услуги охраны</t>
  </si>
  <si>
    <t>Услуги охраны (патрулирование/охрана объектов/помещений/имущества/людей и аналогичное) на административных и бытовых объектах охраняемой организации</t>
  </si>
  <si>
    <t xml:space="preserve">Услуги охраны офисного помещения Филиала </t>
  </si>
  <si>
    <t>682012.960.000000</t>
  </si>
  <si>
    <t>Услуги по аренде административных/производственных помещений</t>
  </si>
  <si>
    <t>Аренда офиса</t>
  </si>
  <si>
    <t>Охрана производственной базы</t>
  </si>
  <si>
    <t>Российская Федерация, Оренбургская область,Оренбургский р-н, Подгороднепокровский с/с, 26км. трассы Оренбург-Самара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</si>
  <si>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</si>
  <si>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</si>
  <si>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</si>
  <si>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услуги по предоставлению доступа к сети Интернет</t>
  </si>
  <si>
    <t>620920.000.000002</t>
  </si>
  <si>
    <t>Услуги по администрированию и техническому обслуживанию программно-аппаратного комплекса</t>
  </si>
  <si>
    <t>Информационно-технологическое сопровождение 1С Предприятие: Бухгалтерия, Зарплата и Управление персоналом</t>
  </si>
  <si>
    <t>841212.030.000000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</si>
  <si>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</si>
  <si>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  внеочередные (внеплановые) осмотры</t>
  </si>
  <si>
    <t>услуги предрейсового медицинского сомотра водителя (ей)</t>
  </si>
  <si>
    <t>331219.203.000000</t>
  </si>
  <si>
    <t>Услуги по мойке автотранспорта/спецтехники</t>
  </si>
  <si>
    <t>для автомобиля Филиала</t>
  </si>
  <si>
    <t>620111.900.000002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</si>
  <si>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</si>
  <si>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требованиями заказчика</t>
  </si>
  <si>
    <t>Еженедельное обновление нормативно-правовой базы с использованием систем "КонсультантПлюс"</t>
  </si>
  <si>
    <t>811010.000.000000</t>
  </si>
  <si>
    <t>Услуги по содержанию зданий/сооружений/помещений и прилегающих территорий</t>
  </si>
  <si>
    <t>Техническое/профилактическое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</si>
  <si>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Услуги по уборке территории</t>
  </si>
  <si>
    <t>331411.200.000001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</si>
  <si>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</si>
  <si>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техническое обслуживание электроустановок, инженерных и электросетей</t>
  </si>
  <si>
    <t>582950.000.000001</t>
  </si>
  <si>
    <t>Услуги по предоставлению лицензий на право использования программного обеспечения</t>
  </si>
  <si>
    <t>Предоставление права на программное обеспечение для железнодорожной логистики</t>
  </si>
  <si>
    <t>522124.000.000000</t>
  </si>
  <si>
    <t>Услуги стоянок (парковок) для транспортных средств</t>
  </si>
  <si>
    <t>Для автомобиля Тойота</t>
  </si>
  <si>
    <t>Расходы по представительству в г. Санкт-Петербург</t>
  </si>
  <si>
    <t>Российская Федерация, г. Санкт-Петербург</t>
  </si>
  <si>
    <t>С январь 2025 по 
июнь 2025</t>
  </si>
  <si>
    <t>Российская Федерация, г. Санкт-Петербург, Ленинский проспект, 153, офис 1102</t>
  </si>
  <si>
    <t>ТО, ремонт, запчасти, расходные материалы для автомобиля Представительства</t>
  </si>
  <si>
    <t>С январь 2025 по декабрь 2025</t>
  </si>
  <si>
    <t>951110.000.000001</t>
  </si>
  <si>
    <t>Работы по ремонту/модернизации компьютерной/периферийной оргтехники/оборудования</t>
  </si>
  <si>
    <t>Работы по ремонту/модернизации компьютерной/периферийной оргтехники/оборудования и их частей</t>
  </si>
  <si>
    <t>установка, настройка, ремонт, ежемесячное сервисное обслуживание компьютерной/периферийной оргтехники/оборудования и их частей для Представительства</t>
  </si>
  <si>
    <t>620920.000.000017</t>
  </si>
  <si>
    <t>Услуги по заправке картриджей</t>
  </si>
  <si>
    <t>Информационно-технологическое сопровождение 1С предприятие: Бухгалтерия, Зарплата и Управление персоналом</t>
  </si>
  <si>
    <t>Предоплата: 65
Промежуточный: 35</t>
  </si>
  <si>
    <t>все страны</t>
  </si>
  <si>
    <t>812110.000.000000</t>
  </si>
  <si>
    <t>Услуги по уборке зданий/помещений/территории и аналогичных объектов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</si>
  <si>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</si>
  <si>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</si>
  <si>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</si>
  <si>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для автомобиля Представительства</t>
  </si>
  <si>
    <t>аренда нежилого помещения (офиса) для Представительства</t>
  </si>
  <si>
    <t>Перечень закупок товаров, работ и услуг, осуществляемых вне информационной системы АО «ФНБ «Самрук-Қазына» на 2025 год</t>
  </si>
  <si>
    <t>Всего</t>
  </si>
  <si>
    <t>Работы</t>
  </si>
  <si>
    <t>Консультационные услуги</t>
  </si>
  <si>
    <t xml:space="preserve"> 712019.000.000009</t>
  </si>
  <si>
    <t>Услуги по диагностированию/экспертизе/анализу/испытаниям/тестированию/осмотру</t>
  </si>
  <si>
    <t>Услуги независимых экспертов, привлекаемых от различных организаций</t>
  </si>
  <si>
    <t>Январь 2025</t>
  </si>
  <si>
    <t>С даты заключения договора по декабрь 2025</t>
  </si>
  <si>
    <t>Коммунальные расходы (горячая вода)</t>
  </si>
  <si>
    <t>353012.200.000000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</si>
  <si>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</si>
  <si>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</si>
  <si>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горячее водоснабжение</t>
  </si>
  <si>
    <t>декабрь 2024</t>
  </si>
  <si>
    <t>Коммунальные расходы</t>
  </si>
  <si>
    <t>353012.200.000001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</si>
  <si>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</si>
  <si>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</si>
  <si>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тепловая энергия</t>
  </si>
  <si>
    <t>353022.000.000001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</si>
  <si>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</si>
  <si>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</si>
  <si>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 xml:space="preserve">холодное водоснабжения </t>
  </si>
  <si>
    <t>370011.900.000000</t>
  </si>
  <si>
    <t>Услуги по удалению сточных вод</t>
  </si>
  <si>
    <t>Услуги по удалению сточных вод (отведение)</t>
  </si>
  <si>
    <t>канализация</t>
  </si>
  <si>
    <t>351310.100.000000</t>
  </si>
  <si>
    <t>Услуги по передаче/распределению электроэнергии</t>
  </si>
  <si>
    <t>передача электроэнергии</t>
  </si>
  <si>
    <t>1 Т</t>
  </si>
  <si>
    <t>2 Т</t>
  </si>
  <si>
    <t>1 Р</t>
  </si>
  <si>
    <t>2 Р</t>
  </si>
  <si>
    <t>3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</si>
  <si>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</si>
  <si>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</si>
  <si>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</si>
  <si>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</si>
  <si>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</si>
  <si>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</si>
  <si>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</si>
  <si>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</si>
  <si>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</si>
  <si>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</si>
  <si>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</si>
  <si>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</si>
  <si>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</si>
  <si>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</si>
  <si>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</si>
  <si>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</si>
  <si>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</si>
  <si>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</si>
  <si>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</si>
  <si>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</si>
  <si>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</si>
  <si>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</si>
  <si>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</si>
  <si>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</si>
  <si>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</si>
  <si>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</si>
  <si>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</si>
  <si>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</si>
  <si>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</si>
  <si>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</si>
  <si>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Российская Федерация, г.Санкт-Петербург</t>
  </si>
  <si>
    <t>3 Т</t>
  </si>
  <si>
    <t>172314.500.000002</t>
  </si>
  <si>
    <t>Бумага для офисного оборудования</t>
  </si>
  <si>
    <t>формат А4</t>
  </si>
  <si>
    <t xml:space="preserve">Бумага: для офисного оборудования, формат А4 (210 х 297мм), плотность 80 г/м2, кол. листав в пачке 500 шт. Класс "С" белизна 146%. </t>
  </si>
  <si>
    <t>Апрель 
2025</t>
  </si>
  <si>
    <t>С апрель 2025 по 
май 2025</t>
  </si>
  <si>
    <t>5111</t>
  </si>
  <si>
    <t>Одна пачка</t>
  </si>
  <si>
    <t>Ноябрь 
2025</t>
  </si>
  <si>
    <t>С ноябрь 2025 по ноябрь 2026</t>
  </si>
  <si>
    <t>Февраль 
2025</t>
  </si>
  <si>
    <t>С февраль 2025 по февраль 2026</t>
  </si>
  <si>
    <t>ноябрь 2025 по ноябрь 2026</t>
  </si>
  <si>
    <t>Сентябрь 
2025</t>
  </si>
  <si>
    <t>С сентябрь 2025 по октябрь 2025</t>
  </si>
  <si>
    <t>749020.000.000011</t>
  </si>
  <si>
    <t>Услуги по страхованию гражданско-правовой ответственности владельцев автомобильного транспорта</t>
  </si>
  <si>
    <t>ОСАГО автомобиля Представительства</t>
  </si>
  <si>
    <t>749020.000.000012</t>
  </si>
  <si>
    <t>Услуги по страхованию автомобильного транспорта</t>
  </si>
  <si>
    <t>КАСКО на автомобиль Представительства</t>
  </si>
  <si>
    <t>749020.000.000010</t>
  </si>
  <si>
    <t>Услуги по медицинскому страхованию на случай болезни</t>
  </si>
  <si>
    <t>841311.000.000001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</si>
  <si>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</si>
  <si>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</si>
  <si>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Обучение по электробезопасности</t>
  </si>
  <si>
    <t>Июнь 2025</t>
  </si>
  <si>
    <t>С июля 2025 по декабрь 2025</t>
  </si>
  <si>
    <t>620129.000.000002</t>
  </si>
  <si>
    <t>Лицензия</t>
  </si>
  <si>
    <t>на программный продукт (кроме услуг по предоставлению лицензии)</t>
  </si>
  <si>
    <t>Вариант: антивирусное</t>
  </si>
  <si>
    <t>С июня 2025 по сентябрь 2025</t>
  </si>
  <si>
    <t>Окончательный: 100</t>
  </si>
  <si>
    <t>796</t>
  </si>
  <si>
    <t>шт</t>
  </si>
  <si>
    <t>205943.990.000005</t>
  </si>
  <si>
    <t>Жидкость</t>
  </si>
  <si>
    <t>для мытья автомобильных стекол при нормальных и пониженных температурах воздуха</t>
  </si>
  <si>
    <t>С июня 2025 по октябрь 2025</t>
  </si>
  <si>
    <t>Март 2025</t>
  </si>
  <si>
    <t>С марта 2025 по июнь 2025</t>
  </si>
  <si>
    <t>329912.130.000000</t>
  </si>
  <si>
    <t>Ручка канцелярская</t>
  </si>
  <si>
    <t>шариковая</t>
  </si>
  <si>
    <t>172313.900.000000</t>
  </si>
  <si>
    <t>Короб</t>
  </si>
  <si>
    <t>для хранения документов, картонный</t>
  </si>
  <si>
    <t>архивный</t>
  </si>
  <si>
    <t>172312.700.000000</t>
  </si>
  <si>
    <t>Бумага</t>
  </si>
  <si>
    <t xml:space="preserve">для заметок	</t>
  </si>
  <si>
    <t>749019.000.000002</t>
  </si>
  <si>
    <t>Работы по разработке/корректировке методологических документов</t>
  </si>
  <si>
    <t>Работы по разработке/корректировке методологических и аналогичных документов</t>
  </si>
  <si>
    <t>Разработка нормативной документации по охране труда</t>
  </si>
  <si>
    <t>Разработка нормативной документации по пожарной безопасности</t>
  </si>
  <si>
    <t>433210.200.000001</t>
  </si>
  <si>
    <t>Работы по установке (монтажу) дверей/ворот/турникетных систем/ограждений</t>
  </si>
  <si>
    <t>Работы связанные с установкой/монтажем дверей/ворот/турникетных систем/ограждений и аналогичных изделий</t>
  </si>
  <si>
    <t>Монтажные работы по установке забора на производственной базе</t>
  </si>
  <si>
    <t>Май 2025</t>
  </si>
  <si>
    <t>С мая 2025 по сентябрь 2025</t>
  </si>
  <si>
    <t>Предоплата: 50, окончательный: 50</t>
  </si>
  <si>
    <t>331218.200.000000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</si>
  <si>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</si>
  <si>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техническое обслуживание 
 кондиционеров марки Midea</t>
  </si>
  <si>
    <t>292040.100.000004</t>
  </si>
  <si>
    <t>Услуги шиномонтажа</t>
  </si>
  <si>
    <t>Февраль 2025</t>
  </si>
  <si>
    <t>С февраля 2025 по декабрь 2025</t>
  </si>
  <si>
    <t>ОСАГО автомобиля Филиала</t>
  </si>
  <si>
    <t>Ноябрь 2025</t>
  </si>
  <si>
    <t>С ноября 2025 по ноябрь 2026</t>
  </si>
  <si>
    <t>добровольное медицинское страхование работников Филиала и членов их семей</t>
  </si>
  <si>
    <t xml:space="preserve">382229.000.000000	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</si>
  <si>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</si>
  <si>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</si>
  <si>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огнетушителей</t>
  </si>
  <si>
    <t>С февраля 2025 по апрель 2025</t>
  </si>
  <si>
    <t xml:space="preserve">Обучение по программе:             "Обучение по общим вопросам охраны труда и функционирования СУОТ (А)" </t>
  </si>
  <si>
    <t xml:space="preserve">Обучение по программе:             "Обучение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СОУТ и ОПР (Б)" </t>
  </si>
  <si>
    <t xml:space="preserve">Обучение по программе:             "Договорное право" </t>
  </si>
  <si>
    <t>Российская Федерация,        г. Москва</t>
  </si>
  <si>
    <t>С февраля 2025 по март 2025</t>
  </si>
  <si>
    <t>749015.000.000001</t>
  </si>
  <si>
    <t>Услуги по проведению экспертизы промышленной безопасности</t>
  </si>
  <si>
    <t>Экспертиза зданий и сооружений, расположенных на территории производственной базы</t>
  </si>
  <si>
    <t>С мая 2025 по июль 2025</t>
  </si>
  <si>
    <t>749020.000.000101</t>
  </si>
  <si>
    <t>Услуги по заправке техническими газами/жидкостями</t>
  </si>
  <si>
    <t>Заправка (закачка) технических газов/жидкостей</t>
  </si>
  <si>
    <t>ТО и перезарядка огнетушителей</t>
  </si>
  <si>
    <t>С мая 2025 по июнь 2025</t>
  </si>
  <si>
    <t>КАСКО автомобиля Филиала</t>
  </si>
  <si>
    <t>Переподготовка и повышение квалификации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</si>
  <si>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</si>
  <si>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823011.000.000000</t>
  </si>
  <si>
    <t>Петербургский международный экономический форум</t>
  </si>
  <si>
    <t>г.Алматы, ул.Байзакова, 281</t>
  </si>
  <si>
    <t>С даты подписания договора по июнь 2025</t>
  </si>
  <si>
    <t>4 Т</t>
  </si>
  <si>
    <t>5 Т</t>
  </si>
  <si>
    <t>6 Т</t>
  </si>
  <si>
    <t>7 Т</t>
  </si>
  <si>
    <t>8 Т</t>
  </si>
  <si>
    <t>9 Т</t>
  </si>
  <si>
    <t>10 Т</t>
  </si>
  <si>
    <t>4 Р</t>
  </si>
  <si>
    <t>5 Р</t>
  </si>
  <si>
    <t>6 Р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</si>
  <si>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</si>
  <si>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</si>
  <si>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</si>
  <si>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</si>
  <si>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</si>
  <si>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</si>
  <si>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</si>
  <si>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</si>
  <si>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</si>
  <si>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</si>
  <si>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</si>
  <si>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</si>
  <si>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</si>
  <si>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</si>
  <si>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</si>
  <si>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</si>
  <si>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 xml:space="preserve">Утвержден приказом Генерального директора                            </t>
  </si>
  <si>
    <t>Генеральный директор  ______________________  Н. Абдрасулов</t>
  </si>
  <si>
    <t>№ 01-П от 30.01.2025г.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</si>
</sst>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Arial"/>
      <family val="2"/>
      <charset val="204"/>
    </font>
    <font>
      <sz val="14"/>
      <name val="Arial"/>
      <family val="2"/>
    </font>
    <font>
      <sz val="14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4" fontId="1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8" fillId="0" borderId="13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left"/>
    </xf>
    <xf numFmtId="4" fontId="8" fillId="0" borderId="13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left"/>
    </xf>
    <xf numFmtId="4" fontId="8" fillId="0" borderId="1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3" fontId="17" fillId="0" borderId="1" xfId="0" applyNumberFormat="1" applyFont="1" applyFill="1" applyBorder="1" applyAlignment="1">
      <alignment horizontal="right" vertical="center" wrapText="1"/>
    </xf>
    <xf numFmtId="2" fontId="17" fillId="0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" fontId="8" fillId="0" borderId="13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8" fillId="0" borderId="24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49" fontId="7" fillId="0" borderId="27" xfId="1" applyNumberFormat="1" applyFont="1" applyFill="1" applyBorder="1" applyAlignment="1">
      <alignment horizontal="center" vertical="center" wrapText="1"/>
    </xf>
    <xf numFmtId="4" fontId="7" fillId="0" borderId="27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4" fontId="7" fillId="0" borderId="27" xfId="0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left" vertical="center"/>
    </xf>
    <xf numFmtId="4" fontId="8" fillId="0" borderId="19" xfId="0" applyNumberFormat="1" applyFont="1" applyFill="1" applyBorder="1" applyAlignment="1">
      <alignment horizontal="right" vertical="center"/>
    </xf>
    <xf numFmtId="1" fontId="18" fillId="0" borderId="6" xfId="0" applyNumberFormat="1" applyFont="1" applyFill="1" applyBorder="1" applyAlignment="1">
      <alignment horizontal="center" vertical="center" wrapText="1"/>
    </xf>
    <xf numFmtId="1" fontId="18" fillId="0" borderId="26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right" vertical="center"/>
    </xf>
    <xf numFmtId="4" fontId="18" fillId="0" borderId="1" xfId="1" applyNumberFormat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 wrapText="1"/>
    </xf>
    <xf numFmtId="49" fontId="18" fillId="0" borderId="27" xfId="1" applyNumberFormat="1" applyFont="1" applyFill="1" applyBorder="1" applyAlignment="1">
      <alignment horizontal="center" vertical="center" wrapText="1"/>
    </xf>
    <xf numFmtId="4" fontId="18" fillId="0" borderId="27" xfId="1" applyNumberFormat="1" applyFont="1" applyFill="1" applyBorder="1" applyAlignment="1">
      <alignment horizontal="center" vertical="center" wrapText="1"/>
    </xf>
    <xf numFmtId="4" fontId="18" fillId="0" borderId="27" xfId="1" applyNumberFormat="1" applyFont="1" applyFill="1" applyBorder="1" applyAlignment="1">
      <alignment horizontal="right" vertical="center" wrapText="1"/>
    </xf>
    <xf numFmtId="0" fontId="18" fillId="0" borderId="28" xfId="0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6" xfId="0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horizontal="center" vertical="center" wrapText="1"/>
    </xf>
    <xf numFmtId="4" fontId="17" fillId="0" borderId="27" xfId="0" applyNumberFormat="1" applyFont="1" applyFill="1" applyBorder="1" applyAlignment="1">
      <alignment horizontal="center" vertical="center" wrapText="1"/>
    </xf>
    <xf numFmtId="4" fontId="17" fillId="0" borderId="27" xfId="0" applyNumberFormat="1" applyFont="1" applyFill="1" applyBorder="1" applyAlignment="1">
      <alignment horizontal="right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right" vertical="center"/>
    </xf>
    <xf numFmtId="2" fontId="8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4" fontId="8" fillId="0" borderId="16" xfId="0" applyNumberFormat="1" applyFont="1" applyFill="1" applyBorder="1" applyAlignment="1">
      <alignment horizontal="center"/>
    </xf>
    <xf numFmtId="4" fontId="8" fillId="0" borderId="17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1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0" fillId="0" borderId="0" xfId="0" applyFill="1" applyAlignment="1"/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4" fontId="8" fillId="0" borderId="14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TD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01"/>
  <sheetViews>
    <sheetView tabSelected="1" view="pageBreakPreview" zoomScale="55" zoomScaleNormal="70" zoomScaleSheetLayoutView="55" workbookViewId="0">
      <selection activeCell="B7" sqref="B7"/>
    </sheetView>
  </sheetViews>
  <sheetFormatPr defaultColWidth="10.42578125" defaultRowHeight="11.4" customHeight="1" x14ac:dyDescent="0.2"/>
  <cols>
    <col min="1" max="1" width="10.42578125" style="30"/>
    <col min="2" max="2" width="14.28515625" style="7" customWidth="1"/>
    <col min="3" max="3" width="24.42578125" style="1" customWidth="1"/>
    <col min="4" max="4" width="23.7109375" style="1" customWidth="1"/>
    <col min="5" max="5" width="21" style="1" customWidth="1"/>
    <col min="6" max="6" width="39.42578125" style="1" customWidth="1"/>
    <col min="7" max="7" width="37.85546875" style="1" customWidth="1"/>
    <col min="8" max="8" width="40" style="1" customWidth="1"/>
    <col min="9" max="9" width="16.7109375" style="1" customWidth="1"/>
    <col min="10" max="10" width="19" style="1" customWidth="1"/>
    <col min="11" max="11" width="20.85546875" style="6" customWidth="1"/>
    <col min="12" max="12" width="40.85546875" style="1" customWidth="1"/>
    <col min="13" max="13" width="16" style="1" customWidth="1"/>
    <col min="14" max="14" width="18.42578125" style="7" customWidth="1"/>
    <col min="15" max="15" width="24.5703125" style="1" customWidth="1"/>
    <col min="16" max="16" width="14" style="1" customWidth="1"/>
    <col min="17" max="17" width="14.7109375" style="1" customWidth="1"/>
    <col min="18" max="18" width="11" style="7" bestFit="1" customWidth="1"/>
    <col min="19" max="19" width="14.28515625" style="1" customWidth="1"/>
    <col min="20" max="20" width="27.28515625" style="31" hidden="1" customWidth="1"/>
    <col min="21" max="21" width="25.85546875" style="1" customWidth="1"/>
    <col min="22" max="22" width="24.140625" style="1" customWidth="1"/>
    <col min="23" max="23" width="21" style="1" customWidth="1"/>
    <col min="24" max="24" width="11.7109375" style="1" customWidth="1"/>
    <col min="25" max="16384" width="10.42578125" style="30"/>
  </cols>
  <sheetData>
    <row r="1" spans="2:24" ht="52.5" customHeight="1" x14ac:dyDescent="0.2"/>
    <row r="2" spans="2:24" ht="55.5" customHeight="1" x14ac:dyDescent="0.2"/>
    <row r="3" spans="2:24" ht="17.25" customHeight="1" x14ac:dyDescent="0.3">
      <c r="B3" s="158"/>
      <c r="C3" s="159"/>
      <c r="D3" s="159"/>
      <c r="E3" s="159"/>
      <c r="F3" s="159"/>
      <c r="S3" s="30"/>
    </row>
    <row r="4" spans="2:24" ht="37.5" customHeight="1" x14ac:dyDescent="0.35">
      <c r="B4" s="69"/>
      <c r="C4" s="33"/>
      <c r="D4" s="33"/>
      <c r="E4" s="33"/>
      <c r="F4" s="33"/>
      <c r="S4" s="32" t="s">
        <v>321</v>
      </c>
    </row>
    <row r="5" spans="2:24" ht="46.2" customHeight="1" x14ac:dyDescent="0.35">
      <c r="B5" s="69"/>
      <c r="C5" s="25"/>
      <c r="D5" s="25"/>
      <c r="E5" s="25"/>
      <c r="F5" s="25"/>
      <c r="S5" s="32" t="s">
        <v>323</v>
      </c>
    </row>
    <row r="6" spans="2:24" ht="84.75" customHeight="1" thickBot="1" x14ac:dyDescent="0.25">
      <c r="B6" s="171" t="s">
        <v>125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</row>
    <row r="7" spans="2:24" s="8" customFormat="1" ht="199.5" customHeight="1" thickBot="1" x14ac:dyDescent="0.25">
      <c r="B7" s="64" t="s">
        <v>0</v>
      </c>
      <c r="C7" s="65" t="s">
        <v>1</v>
      </c>
      <c r="D7" s="65" t="s">
        <v>2</v>
      </c>
      <c r="E7" s="65" t="s">
        <v>3</v>
      </c>
      <c r="F7" s="65" t="s">
        <v>4</v>
      </c>
      <c r="G7" s="65" t="s">
        <v>5</v>
      </c>
      <c r="H7" s="65" t="s">
        <v>6</v>
      </c>
      <c r="I7" s="65" t="s">
        <v>7</v>
      </c>
      <c r="J7" s="65" t="s">
        <v>8</v>
      </c>
      <c r="K7" s="66" t="s">
        <v>9</v>
      </c>
      <c r="L7" s="65" t="s">
        <v>10</v>
      </c>
      <c r="M7" s="65" t="s">
        <v>11</v>
      </c>
      <c r="N7" s="65" t="s">
        <v>12</v>
      </c>
      <c r="O7" s="65" t="s">
        <v>13</v>
      </c>
      <c r="P7" s="65" t="s">
        <v>14</v>
      </c>
      <c r="Q7" s="65" t="s">
        <v>15</v>
      </c>
      <c r="R7" s="65" t="s">
        <v>16</v>
      </c>
      <c r="S7" s="65" t="s">
        <v>17</v>
      </c>
      <c r="T7" s="67" t="s">
        <v>31</v>
      </c>
      <c r="U7" s="65" t="s">
        <v>18</v>
      </c>
      <c r="V7" s="65" t="s">
        <v>19</v>
      </c>
      <c r="W7" s="65" t="s">
        <v>32</v>
      </c>
      <c r="X7" s="68" t="s">
        <v>20</v>
      </c>
    </row>
    <row r="8" spans="2:24" s="8" customFormat="1" ht="18" customHeight="1" thickBot="1" x14ac:dyDescent="0.25">
      <c r="B8" s="59" t="s">
        <v>21</v>
      </c>
      <c r="C8" s="60" t="s">
        <v>22</v>
      </c>
      <c r="D8" s="60" t="s">
        <v>23</v>
      </c>
      <c r="E8" s="60" t="s">
        <v>24</v>
      </c>
      <c r="F8" s="60" t="s">
        <v>25</v>
      </c>
      <c r="G8" s="60" t="s">
        <v>26</v>
      </c>
      <c r="H8" s="60" t="s">
        <v>27</v>
      </c>
      <c r="I8" s="60">
        <v>8</v>
      </c>
      <c r="J8" s="60">
        <v>9</v>
      </c>
      <c r="K8" s="61">
        <v>10</v>
      </c>
      <c r="L8" s="60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  <c r="R8" s="60">
        <v>17</v>
      </c>
      <c r="S8" s="60">
        <v>18</v>
      </c>
      <c r="T8" s="62"/>
      <c r="U8" s="60">
        <v>19</v>
      </c>
      <c r="V8" s="60">
        <v>20</v>
      </c>
      <c r="W8" s="60">
        <v>21</v>
      </c>
      <c r="X8" s="63">
        <v>22</v>
      </c>
    </row>
    <row r="9" spans="2:24" s="10" customFormat="1" ht="18" thickBot="1" x14ac:dyDescent="0.25">
      <c r="B9" s="163" t="s">
        <v>28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80"/>
      <c r="U9" s="81"/>
      <c r="V9" s="81"/>
      <c r="W9" s="81"/>
      <c r="X9" s="82"/>
    </row>
    <row r="10" spans="2:24" s="10" customFormat="1" ht="91.5" customHeight="1" x14ac:dyDescent="0.2">
      <c r="B10" s="101" t="s">
        <v>156</v>
      </c>
      <c r="C10" s="20" t="s">
        <v>35</v>
      </c>
      <c r="D10" s="20" t="s">
        <v>36</v>
      </c>
      <c r="E10" s="20" t="s">
        <v>37</v>
      </c>
      <c r="F10" s="20" t="s">
        <v>38</v>
      </c>
      <c r="G10" s="20" t="s">
        <v>39</v>
      </c>
      <c r="H10" s="20"/>
      <c r="I10" s="20" t="s">
        <v>40</v>
      </c>
      <c r="J10" s="20" t="s">
        <v>41</v>
      </c>
      <c r="K10" s="21" t="s">
        <v>48</v>
      </c>
      <c r="L10" s="20" t="s">
        <v>42</v>
      </c>
      <c r="M10" s="20" t="s">
        <v>43</v>
      </c>
      <c r="N10" s="20" t="s">
        <v>49</v>
      </c>
      <c r="O10" s="20" t="s">
        <v>44</v>
      </c>
      <c r="P10" s="20" t="s">
        <v>45</v>
      </c>
      <c r="Q10" s="20" t="s">
        <v>46</v>
      </c>
      <c r="R10" s="102">
        <v>1360</v>
      </c>
      <c r="S10" s="103">
        <v>386.9</v>
      </c>
      <c r="T10" s="104"/>
      <c r="U10" s="105">
        <v>526184</v>
      </c>
      <c r="V10" s="105">
        <v>526184</v>
      </c>
      <c r="W10" s="106"/>
      <c r="X10" s="41">
        <v>2025</v>
      </c>
    </row>
    <row r="11" spans="2:24" s="10" customFormat="1" ht="118.5" customHeight="1" x14ac:dyDescent="0.2">
      <c r="B11" s="17" t="s">
        <v>157</v>
      </c>
      <c r="C11" s="26" t="s">
        <v>35</v>
      </c>
      <c r="D11" s="26" t="s">
        <v>103</v>
      </c>
      <c r="E11" s="26" t="s">
        <v>37</v>
      </c>
      <c r="F11" s="26" t="s">
        <v>38</v>
      </c>
      <c r="G11" s="26" t="s">
        <v>39</v>
      </c>
      <c r="H11" s="26"/>
      <c r="I11" s="26" t="s">
        <v>40</v>
      </c>
      <c r="J11" s="26" t="s">
        <v>41</v>
      </c>
      <c r="K11" s="24" t="s">
        <v>48</v>
      </c>
      <c r="L11" s="26" t="s">
        <v>191</v>
      </c>
      <c r="M11" s="26" t="s">
        <v>43</v>
      </c>
      <c r="N11" s="26" t="s">
        <v>105</v>
      </c>
      <c r="O11" s="26" t="s">
        <v>44</v>
      </c>
      <c r="P11" s="26" t="s">
        <v>45</v>
      </c>
      <c r="Q11" s="26" t="s">
        <v>46</v>
      </c>
      <c r="R11" s="54">
        <v>1468</v>
      </c>
      <c r="S11" s="55">
        <v>415</v>
      </c>
      <c r="T11" s="39">
        <v>609220</v>
      </c>
      <c r="U11" s="39">
        <v>609220</v>
      </c>
      <c r="V11" s="39">
        <v>609220</v>
      </c>
      <c r="W11" s="36"/>
      <c r="X11" s="37">
        <v>2025</v>
      </c>
    </row>
    <row r="12" spans="2:24" s="70" customFormat="1" ht="109.2" customHeight="1" x14ac:dyDescent="0.2">
      <c r="B12" s="17" t="s">
        <v>192</v>
      </c>
      <c r="C12" s="78" t="s">
        <v>35</v>
      </c>
      <c r="D12" s="78" t="s">
        <v>103</v>
      </c>
      <c r="E12" s="78" t="s">
        <v>193</v>
      </c>
      <c r="F12" s="78" t="s">
        <v>194</v>
      </c>
      <c r="G12" s="78" t="s">
        <v>195</v>
      </c>
      <c r="H12" s="78" t="s">
        <v>196</v>
      </c>
      <c r="I12" s="78">
        <v>750000000</v>
      </c>
      <c r="J12" s="78" t="s">
        <v>41</v>
      </c>
      <c r="K12" s="88" t="s">
        <v>197</v>
      </c>
      <c r="L12" s="78" t="s">
        <v>106</v>
      </c>
      <c r="M12" s="78" t="s">
        <v>43</v>
      </c>
      <c r="N12" s="78" t="s">
        <v>198</v>
      </c>
      <c r="O12" s="78" t="s">
        <v>44</v>
      </c>
      <c r="P12" s="78" t="s">
        <v>199</v>
      </c>
      <c r="Q12" s="78" t="s">
        <v>200</v>
      </c>
      <c r="R12" s="89">
        <v>50</v>
      </c>
      <c r="S12" s="90">
        <v>2120</v>
      </c>
      <c r="T12" s="90">
        <v>106000</v>
      </c>
      <c r="U12" s="90">
        <v>106000</v>
      </c>
      <c r="V12" s="90">
        <v>106000</v>
      </c>
      <c r="W12" s="78"/>
      <c r="X12" s="107">
        <v>2025</v>
      </c>
    </row>
    <row r="13" spans="2:24" s="154" customFormat="1" ht="67.2" x14ac:dyDescent="0.2">
      <c r="B13" s="17" t="s">
        <v>295</v>
      </c>
      <c r="C13" s="77" t="s">
        <v>35</v>
      </c>
      <c r="D13" s="77" t="s">
        <v>36</v>
      </c>
      <c r="E13" s="77" t="s">
        <v>37</v>
      </c>
      <c r="F13" s="77" t="s">
        <v>38</v>
      </c>
      <c r="G13" s="77" t="s">
        <v>39</v>
      </c>
      <c r="H13" s="77"/>
      <c r="I13" s="77" t="s">
        <v>40</v>
      </c>
      <c r="J13" s="77" t="s">
        <v>41</v>
      </c>
      <c r="K13" s="79" t="s">
        <v>220</v>
      </c>
      <c r="L13" s="77" t="s">
        <v>42</v>
      </c>
      <c r="M13" s="77" t="s">
        <v>43</v>
      </c>
      <c r="N13" s="77" t="s">
        <v>221</v>
      </c>
      <c r="O13" s="77" t="s">
        <v>44</v>
      </c>
      <c r="P13" s="77" t="s">
        <v>45</v>
      </c>
      <c r="Q13" s="77" t="s">
        <v>46</v>
      </c>
      <c r="R13" s="91">
        <v>1174</v>
      </c>
      <c r="S13" s="92">
        <v>386.9</v>
      </c>
      <c r="T13" s="93"/>
      <c r="U13" s="94">
        <v>454220.6</v>
      </c>
      <c r="V13" s="94">
        <v>454220.6</v>
      </c>
      <c r="W13" s="95"/>
      <c r="X13" s="108">
        <v>2025</v>
      </c>
    </row>
    <row r="14" spans="2:24" s="154" customFormat="1" ht="88.2" customHeight="1" x14ac:dyDescent="0.2">
      <c r="B14" s="17" t="s">
        <v>296</v>
      </c>
      <c r="C14" s="77" t="s">
        <v>35</v>
      </c>
      <c r="D14" s="77" t="s">
        <v>36</v>
      </c>
      <c r="E14" s="77" t="s">
        <v>222</v>
      </c>
      <c r="F14" s="77" t="s">
        <v>223</v>
      </c>
      <c r="G14" s="77" t="s">
        <v>224</v>
      </c>
      <c r="H14" s="77" t="s">
        <v>225</v>
      </c>
      <c r="I14" s="77" t="s">
        <v>40</v>
      </c>
      <c r="J14" s="77" t="s">
        <v>41</v>
      </c>
      <c r="K14" s="79" t="s">
        <v>220</v>
      </c>
      <c r="L14" s="77" t="s">
        <v>47</v>
      </c>
      <c r="M14" s="77" t="s">
        <v>43</v>
      </c>
      <c r="N14" s="77" t="s">
        <v>226</v>
      </c>
      <c r="O14" s="77" t="s">
        <v>227</v>
      </c>
      <c r="P14" s="77" t="s">
        <v>228</v>
      </c>
      <c r="Q14" s="77" t="s">
        <v>229</v>
      </c>
      <c r="R14" s="96">
        <v>2</v>
      </c>
      <c r="S14" s="92">
        <v>16424.7</v>
      </c>
      <c r="T14" s="93"/>
      <c r="U14" s="94">
        <v>32849.4</v>
      </c>
      <c r="V14" s="94">
        <v>32849.4</v>
      </c>
      <c r="W14" s="95"/>
      <c r="X14" s="108">
        <v>2025</v>
      </c>
    </row>
    <row r="15" spans="2:24" s="154" customFormat="1" ht="98.4" customHeight="1" x14ac:dyDescent="0.2">
      <c r="B15" s="17" t="s">
        <v>297</v>
      </c>
      <c r="C15" s="77" t="s">
        <v>35</v>
      </c>
      <c r="D15" s="77" t="s">
        <v>36</v>
      </c>
      <c r="E15" s="77" t="s">
        <v>230</v>
      </c>
      <c r="F15" s="77" t="s">
        <v>231</v>
      </c>
      <c r="G15" s="77" t="s">
        <v>232</v>
      </c>
      <c r="H15" s="77"/>
      <c r="I15" s="77" t="s">
        <v>40</v>
      </c>
      <c r="J15" s="77" t="s">
        <v>41</v>
      </c>
      <c r="K15" s="79" t="s">
        <v>220</v>
      </c>
      <c r="L15" s="77" t="s">
        <v>47</v>
      </c>
      <c r="M15" s="77" t="s">
        <v>43</v>
      </c>
      <c r="N15" s="77" t="s">
        <v>233</v>
      </c>
      <c r="O15" s="77" t="s">
        <v>227</v>
      </c>
      <c r="P15" s="77" t="s">
        <v>228</v>
      </c>
      <c r="Q15" s="77" t="s">
        <v>229</v>
      </c>
      <c r="R15" s="96">
        <v>12</v>
      </c>
      <c r="S15" s="92">
        <v>795</v>
      </c>
      <c r="T15" s="93"/>
      <c r="U15" s="94">
        <v>9540</v>
      </c>
      <c r="V15" s="94">
        <v>9540</v>
      </c>
      <c r="W15" s="95"/>
      <c r="X15" s="108">
        <v>2025</v>
      </c>
    </row>
    <row r="16" spans="2:24" s="154" customFormat="1" ht="67.2" x14ac:dyDescent="0.2">
      <c r="B16" s="17" t="s">
        <v>298</v>
      </c>
      <c r="C16" s="97" t="s">
        <v>35</v>
      </c>
      <c r="D16" s="97" t="s">
        <v>36</v>
      </c>
      <c r="E16" s="97" t="s">
        <v>193</v>
      </c>
      <c r="F16" s="97" t="s">
        <v>194</v>
      </c>
      <c r="G16" s="97" t="s">
        <v>195</v>
      </c>
      <c r="H16" s="97"/>
      <c r="I16" s="97" t="s">
        <v>40</v>
      </c>
      <c r="J16" s="97" t="s">
        <v>41</v>
      </c>
      <c r="K16" s="98" t="s">
        <v>234</v>
      </c>
      <c r="L16" s="97" t="s">
        <v>47</v>
      </c>
      <c r="M16" s="97" t="s">
        <v>43</v>
      </c>
      <c r="N16" s="99" t="s">
        <v>235</v>
      </c>
      <c r="O16" s="97" t="s">
        <v>227</v>
      </c>
      <c r="P16" s="97" t="s">
        <v>199</v>
      </c>
      <c r="Q16" s="97" t="s">
        <v>200</v>
      </c>
      <c r="R16" s="96">
        <v>100</v>
      </c>
      <c r="S16" s="92">
        <v>1855</v>
      </c>
      <c r="T16" s="93"/>
      <c r="U16" s="94">
        <v>185500</v>
      </c>
      <c r="V16" s="94">
        <v>185500</v>
      </c>
      <c r="W16" s="95"/>
      <c r="X16" s="108">
        <v>2025</v>
      </c>
    </row>
    <row r="17" spans="1:24" s="154" customFormat="1" ht="67.2" x14ac:dyDescent="0.2">
      <c r="B17" s="17" t="s">
        <v>299</v>
      </c>
      <c r="C17" s="100" t="s">
        <v>35</v>
      </c>
      <c r="D17" s="100" t="s">
        <v>36</v>
      </c>
      <c r="E17" s="100" t="s">
        <v>236</v>
      </c>
      <c r="F17" s="100" t="s">
        <v>237</v>
      </c>
      <c r="G17" s="100" t="s">
        <v>238</v>
      </c>
      <c r="H17" s="100"/>
      <c r="I17" s="100" t="s">
        <v>40</v>
      </c>
      <c r="J17" s="100" t="s">
        <v>41</v>
      </c>
      <c r="K17" s="98" t="s">
        <v>234</v>
      </c>
      <c r="L17" s="100" t="s">
        <v>47</v>
      </c>
      <c r="M17" s="100" t="s">
        <v>43</v>
      </c>
      <c r="N17" s="100" t="s">
        <v>235</v>
      </c>
      <c r="O17" s="100" t="s">
        <v>227</v>
      </c>
      <c r="P17" s="100" t="s">
        <v>228</v>
      </c>
      <c r="Q17" s="100" t="s">
        <v>229</v>
      </c>
      <c r="R17" s="96">
        <v>5</v>
      </c>
      <c r="S17" s="92">
        <v>238.5</v>
      </c>
      <c r="T17" s="93"/>
      <c r="U17" s="94">
        <v>1192.5</v>
      </c>
      <c r="V17" s="94">
        <v>1192.5</v>
      </c>
      <c r="W17" s="95"/>
      <c r="X17" s="108">
        <v>2025</v>
      </c>
    </row>
    <row r="18" spans="1:24" s="72" customFormat="1" ht="67.2" x14ac:dyDescent="0.2">
      <c r="B18" s="34" t="s">
        <v>300</v>
      </c>
      <c r="C18" s="145" t="s">
        <v>35</v>
      </c>
      <c r="D18" s="145" t="s">
        <v>36</v>
      </c>
      <c r="E18" s="145" t="s">
        <v>239</v>
      </c>
      <c r="F18" s="145" t="s">
        <v>240</v>
      </c>
      <c r="G18" s="145" t="s">
        <v>241</v>
      </c>
      <c r="H18" s="145" t="s">
        <v>242</v>
      </c>
      <c r="I18" s="145" t="s">
        <v>40</v>
      </c>
      <c r="J18" s="145" t="s">
        <v>41</v>
      </c>
      <c r="K18" s="146" t="s">
        <v>234</v>
      </c>
      <c r="L18" s="145" t="s">
        <v>47</v>
      </c>
      <c r="M18" s="145" t="s">
        <v>43</v>
      </c>
      <c r="N18" s="147" t="s">
        <v>235</v>
      </c>
      <c r="O18" s="145" t="s">
        <v>227</v>
      </c>
      <c r="P18" s="145" t="s">
        <v>228</v>
      </c>
      <c r="Q18" s="145" t="s">
        <v>229</v>
      </c>
      <c r="R18" s="148">
        <v>50</v>
      </c>
      <c r="S18" s="149">
        <v>636</v>
      </c>
      <c r="T18" s="150"/>
      <c r="U18" s="151">
        <v>31800</v>
      </c>
      <c r="V18" s="151">
        <v>31800</v>
      </c>
      <c r="W18" s="152"/>
      <c r="X18" s="153">
        <v>2025</v>
      </c>
    </row>
    <row r="19" spans="1:24" s="72" customFormat="1" ht="88.8" customHeight="1" thickBot="1" x14ac:dyDescent="0.25">
      <c r="B19" s="109" t="s">
        <v>301</v>
      </c>
      <c r="C19" s="110" t="s">
        <v>35</v>
      </c>
      <c r="D19" s="110" t="s">
        <v>36</v>
      </c>
      <c r="E19" s="111" t="s">
        <v>243</v>
      </c>
      <c r="F19" s="112" t="s">
        <v>244</v>
      </c>
      <c r="G19" s="112" t="s">
        <v>245</v>
      </c>
      <c r="H19" s="112"/>
      <c r="I19" s="110" t="s">
        <v>40</v>
      </c>
      <c r="J19" s="110" t="s">
        <v>41</v>
      </c>
      <c r="K19" s="113" t="s">
        <v>234</v>
      </c>
      <c r="L19" s="110" t="s">
        <v>47</v>
      </c>
      <c r="M19" s="110" t="s">
        <v>43</v>
      </c>
      <c r="N19" s="110" t="s">
        <v>235</v>
      </c>
      <c r="O19" s="110" t="s">
        <v>227</v>
      </c>
      <c r="P19" s="110" t="s">
        <v>228</v>
      </c>
      <c r="Q19" s="110" t="s">
        <v>229</v>
      </c>
      <c r="R19" s="112">
        <v>10</v>
      </c>
      <c r="S19" s="114">
        <v>1219</v>
      </c>
      <c r="T19" s="115"/>
      <c r="U19" s="116">
        <v>12190</v>
      </c>
      <c r="V19" s="116">
        <v>12190</v>
      </c>
      <c r="W19" s="115"/>
      <c r="X19" s="117">
        <v>2025</v>
      </c>
    </row>
    <row r="20" spans="1:24" s="11" customFormat="1" ht="18" thickBot="1" x14ac:dyDescent="0.25">
      <c r="B20" s="165" t="s">
        <v>34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18"/>
      <c r="U20" s="119">
        <f>SUM(U10:U19)</f>
        <v>1968696.5</v>
      </c>
      <c r="V20" s="119">
        <f>SUM(V10:V19)</f>
        <v>1968696.5</v>
      </c>
      <c r="W20" s="119"/>
      <c r="X20" s="155"/>
    </row>
    <row r="21" spans="1:24" s="10" customFormat="1" ht="17.399999999999999" x14ac:dyDescent="0.2">
      <c r="B21" s="163" t="s">
        <v>127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80"/>
      <c r="U21" s="122"/>
      <c r="V21" s="122"/>
      <c r="W21" s="122"/>
      <c r="X21" s="82"/>
    </row>
    <row r="22" spans="1:24" s="10" customFormat="1" ht="97.5" customHeight="1" x14ac:dyDescent="0.2">
      <c r="A22" s="13"/>
      <c r="B22" s="17" t="s">
        <v>158</v>
      </c>
      <c r="C22" s="83" t="s">
        <v>35</v>
      </c>
      <c r="D22" s="83" t="s">
        <v>36</v>
      </c>
      <c r="E22" s="83" t="s">
        <v>50</v>
      </c>
      <c r="F22" s="83" t="s">
        <v>51</v>
      </c>
      <c r="G22" s="83" t="s">
        <v>52</v>
      </c>
      <c r="H22" s="83" t="s">
        <v>53</v>
      </c>
      <c r="I22" s="83" t="s">
        <v>40</v>
      </c>
      <c r="J22" s="83" t="s">
        <v>41</v>
      </c>
      <c r="K22" s="24" t="s">
        <v>48</v>
      </c>
      <c r="L22" s="83" t="s">
        <v>42</v>
      </c>
      <c r="M22" s="83"/>
      <c r="N22" s="83" t="s">
        <v>55</v>
      </c>
      <c r="O22" s="83" t="s">
        <v>54</v>
      </c>
      <c r="P22" s="84"/>
      <c r="Q22" s="84"/>
      <c r="R22" s="85"/>
      <c r="S22" s="84"/>
      <c r="T22" s="86"/>
      <c r="U22" s="57">
        <v>742000</v>
      </c>
      <c r="V22" s="57">
        <v>742000</v>
      </c>
      <c r="W22" s="87"/>
      <c r="X22" s="44">
        <v>2025</v>
      </c>
    </row>
    <row r="23" spans="1:24" s="9" customFormat="1" ht="117.75" customHeight="1" x14ac:dyDescent="0.2">
      <c r="A23" s="14"/>
      <c r="B23" s="17" t="s">
        <v>159</v>
      </c>
      <c r="C23" s="26" t="s">
        <v>35</v>
      </c>
      <c r="D23" s="26" t="s">
        <v>103</v>
      </c>
      <c r="E23" s="26" t="s">
        <v>50</v>
      </c>
      <c r="F23" s="35" t="s">
        <v>51</v>
      </c>
      <c r="G23" s="26" t="s">
        <v>52</v>
      </c>
      <c r="H23" s="26" t="s">
        <v>107</v>
      </c>
      <c r="I23" s="26" t="s">
        <v>40</v>
      </c>
      <c r="J23" s="26" t="s">
        <v>41</v>
      </c>
      <c r="K23" s="24" t="s">
        <v>48</v>
      </c>
      <c r="L23" s="26" t="s">
        <v>191</v>
      </c>
      <c r="M23" s="26"/>
      <c r="N23" s="26" t="s">
        <v>108</v>
      </c>
      <c r="O23" s="26" t="s">
        <v>54</v>
      </c>
      <c r="P23" s="26"/>
      <c r="Q23" s="26"/>
      <c r="R23" s="38"/>
      <c r="S23" s="38"/>
      <c r="T23" s="39">
        <v>1298500</v>
      </c>
      <c r="U23" s="39">
        <v>1298500</v>
      </c>
      <c r="V23" s="39">
        <v>1298500</v>
      </c>
      <c r="W23" s="18"/>
      <c r="X23" s="19">
        <v>2025</v>
      </c>
    </row>
    <row r="24" spans="1:24" s="9" customFormat="1" ht="156" customHeight="1" x14ac:dyDescent="0.2">
      <c r="A24" s="14"/>
      <c r="B24" s="120" t="s">
        <v>160</v>
      </c>
      <c r="C24" s="26" t="s">
        <v>35</v>
      </c>
      <c r="D24" s="26" t="s">
        <v>103</v>
      </c>
      <c r="E24" s="26" t="s">
        <v>109</v>
      </c>
      <c r="F24" s="35" t="s">
        <v>110</v>
      </c>
      <c r="G24" s="26" t="s">
        <v>111</v>
      </c>
      <c r="H24" s="26" t="s">
        <v>112</v>
      </c>
      <c r="I24" s="26" t="s">
        <v>40</v>
      </c>
      <c r="J24" s="26" t="s">
        <v>41</v>
      </c>
      <c r="K24" s="24" t="s">
        <v>48</v>
      </c>
      <c r="L24" s="26" t="s">
        <v>106</v>
      </c>
      <c r="M24" s="26"/>
      <c r="N24" s="26" t="s">
        <v>108</v>
      </c>
      <c r="O24" s="26" t="s">
        <v>54</v>
      </c>
      <c r="P24" s="26"/>
      <c r="Q24" s="26"/>
      <c r="R24" s="38"/>
      <c r="S24" s="38"/>
      <c r="T24" s="39">
        <v>1017600</v>
      </c>
      <c r="U24" s="39">
        <v>1017600</v>
      </c>
      <c r="V24" s="39">
        <v>1017600</v>
      </c>
      <c r="W24" s="18"/>
      <c r="X24" s="19">
        <v>2025</v>
      </c>
    </row>
    <row r="25" spans="1:24" s="76" customFormat="1" ht="79.8" customHeight="1" x14ac:dyDescent="0.2">
      <c r="A25" s="75"/>
      <c r="B25" s="17" t="s">
        <v>302</v>
      </c>
      <c r="C25" s="123" t="s">
        <v>35</v>
      </c>
      <c r="D25" s="123" t="s">
        <v>36</v>
      </c>
      <c r="E25" s="123" t="s">
        <v>246</v>
      </c>
      <c r="F25" s="123" t="s">
        <v>247</v>
      </c>
      <c r="G25" s="123" t="s">
        <v>248</v>
      </c>
      <c r="H25" s="123" t="s">
        <v>249</v>
      </c>
      <c r="I25" s="123" t="s">
        <v>40</v>
      </c>
      <c r="J25" s="123" t="s">
        <v>41</v>
      </c>
      <c r="K25" s="124" t="s">
        <v>234</v>
      </c>
      <c r="L25" s="123" t="s">
        <v>42</v>
      </c>
      <c r="M25" s="123"/>
      <c r="N25" s="123" t="s">
        <v>235</v>
      </c>
      <c r="O25" s="123" t="s">
        <v>44</v>
      </c>
      <c r="P25" s="125"/>
      <c r="Q25" s="125"/>
      <c r="R25" s="36"/>
      <c r="S25" s="125"/>
      <c r="T25" s="56"/>
      <c r="U25" s="57">
        <v>74200</v>
      </c>
      <c r="V25" s="57">
        <v>74200</v>
      </c>
      <c r="W25" s="126"/>
      <c r="X25" s="44">
        <v>2025</v>
      </c>
    </row>
    <row r="26" spans="1:24" s="76" customFormat="1" ht="60" x14ac:dyDescent="0.2">
      <c r="A26" s="75"/>
      <c r="B26" s="17" t="s">
        <v>303</v>
      </c>
      <c r="C26" s="123" t="s">
        <v>35</v>
      </c>
      <c r="D26" s="123" t="s">
        <v>36</v>
      </c>
      <c r="E26" s="123" t="s">
        <v>246</v>
      </c>
      <c r="F26" s="123" t="s">
        <v>247</v>
      </c>
      <c r="G26" s="123" t="s">
        <v>248</v>
      </c>
      <c r="H26" s="123" t="s">
        <v>250</v>
      </c>
      <c r="I26" s="123" t="s">
        <v>40</v>
      </c>
      <c r="J26" s="123" t="s">
        <v>41</v>
      </c>
      <c r="K26" s="124" t="s">
        <v>234</v>
      </c>
      <c r="L26" s="123" t="s">
        <v>42</v>
      </c>
      <c r="M26" s="123"/>
      <c r="N26" s="123" t="s">
        <v>235</v>
      </c>
      <c r="O26" s="123" t="s">
        <v>44</v>
      </c>
      <c r="P26" s="123"/>
      <c r="Q26" s="123"/>
      <c r="R26" s="123"/>
      <c r="S26" s="123"/>
      <c r="T26" s="127"/>
      <c r="U26" s="18">
        <v>15900</v>
      </c>
      <c r="V26" s="18">
        <v>15900</v>
      </c>
      <c r="W26" s="18"/>
      <c r="X26" s="19">
        <v>2025</v>
      </c>
    </row>
    <row r="27" spans="1:24" s="76" customFormat="1" ht="123.6" customHeight="1" thickBot="1" x14ac:dyDescent="0.25">
      <c r="A27" s="75"/>
      <c r="B27" s="121" t="s">
        <v>304</v>
      </c>
      <c r="C27" s="128" t="s">
        <v>35</v>
      </c>
      <c r="D27" s="128" t="s">
        <v>36</v>
      </c>
      <c r="E27" s="128" t="s">
        <v>251</v>
      </c>
      <c r="F27" s="128" t="s">
        <v>252</v>
      </c>
      <c r="G27" s="128" t="s">
        <v>253</v>
      </c>
      <c r="H27" s="128" t="s">
        <v>254</v>
      </c>
      <c r="I27" s="128" t="s">
        <v>40</v>
      </c>
      <c r="J27" s="128" t="s">
        <v>41</v>
      </c>
      <c r="K27" s="129" t="s">
        <v>255</v>
      </c>
      <c r="L27" s="128" t="s">
        <v>71</v>
      </c>
      <c r="M27" s="128"/>
      <c r="N27" s="128" t="s">
        <v>256</v>
      </c>
      <c r="O27" s="128" t="s">
        <v>257</v>
      </c>
      <c r="P27" s="128"/>
      <c r="Q27" s="128"/>
      <c r="R27" s="128"/>
      <c r="S27" s="128"/>
      <c r="T27" s="130"/>
      <c r="U27" s="131">
        <v>24001230.199999999</v>
      </c>
      <c r="V27" s="131">
        <v>24001230.199999999</v>
      </c>
      <c r="W27" s="131"/>
      <c r="X27" s="132">
        <v>2025</v>
      </c>
    </row>
    <row r="28" spans="1:24" s="10" customFormat="1" ht="23.25" customHeight="1" thickBot="1" x14ac:dyDescent="0.25">
      <c r="B28" s="161" t="s">
        <v>33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40"/>
      <c r="U28" s="73">
        <f>SUM(U22:U27)</f>
        <v>27149430.199999999</v>
      </c>
      <c r="V28" s="73">
        <f>SUM(V22:V27)</f>
        <v>27149430.199999999</v>
      </c>
      <c r="W28" s="73"/>
      <c r="X28" s="22"/>
    </row>
    <row r="29" spans="1:24" s="10" customFormat="1" ht="17.399999999999999" x14ac:dyDescent="0.2">
      <c r="B29" s="165" t="s">
        <v>29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33"/>
      <c r="U29" s="134"/>
      <c r="V29" s="134"/>
      <c r="W29" s="134"/>
      <c r="X29" s="135"/>
    </row>
    <row r="30" spans="1:24" s="8" customFormat="1" ht="150.75" customHeight="1" x14ac:dyDescent="0.2">
      <c r="B30" s="42" t="s">
        <v>161</v>
      </c>
      <c r="C30" s="27" t="s">
        <v>35</v>
      </c>
      <c r="D30" s="27" t="s">
        <v>36</v>
      </c>
      <c r="E30" s="27" t="s">
        <v>56</v>
      </c>
      <c r="F30" s="27" t="s">
        <v>57</v>
      </c>
      <c r="G30" s="27" t="s">
        <v>57</v>
      </c>
      <c r="H30" s="27" t="s">
        <v>58</v>
      </c>
      <c r="I30" s="27" t="s">
        <v>40</v>
      </c>
      <c r="J30" s="27" t="s">
        <v>41</v>
      </c>
      <c r="K30" s="24" t="s">
        <v>48</v>
      </c>
      <c r="L30" s="27" t="s">
        <v>47</v>
      </c>
      <c r="M30" s="27"/>
      <c r="N30" s="27" t="s">
        <v>55</v>
      </c>
      <c r="O30" s="27" t="s">
        <v>54</v>
      </c>
      <c r="P30" s="26"/>
      <c r="Q30" s="26"/>
      <c r="R30" s="26"/>
      <c r="S30" s="26"/>
      <c r="T30" s="43"/>
      <c r="U30" s="39">
        <v>609500</v>
      </c>
      <c r="V30" s="39">
        <v>609500</v>
      </c>
      <c r="W30" s="43"/>
      <c r="X30" s="44">
        <v>2025</v>
      </c>
    </row>
    <row r="31" spans="1:24" s="8" customFormat="1" ht="88.5" customHeight="1" x14ac:dyDescent="0.2">
      <c r="B31" s="42" t="s">
        <v>162</v>
      </c>
      <c r="C31" s="26" t="s">
        <v>35</v>
      </c>
      <c r="D31" s="26" t="s">
        <v>36</v>
      </c>
      <c r="E31" s="26" t="s">
        <v>59</v>
      </c>
      <c r="F31" s="26" t="s">
        <v>60</v>
      </c>
      <c r="G31" s="26" t="s">
        <v>60</v>
      </c>
      <c r="H31" s="26" t="s">
        <v>61</v>
      </c>
      <c r="I31" s="26" t="s">
        <v>40</v>
      </c>
      <c r="J31" s="26" t="s">
        <v>41</v>
      </c>
      <c r="K31" s="24" t="s">
        <v>48</v>
      </c>
      <c r="L31" s="26" t="s">
        <v>62</v>
      </c>
      <c r="M31" s="26"/>
      <c r="N31" s="26" t="s">
        <v>55</v>
      </c>
      <c r="O31" s="26" t="s">
        <v>54</v>
      </c>
      <c r="P31" s="26"/>
      <c r="Q31" s="26"/>
      <c r="R31" s="26"/>
      <c r="S31" s="26"/>
      <c r="T31" s="43"/>
      <c r="U31" s="39">
        <v>901000</v>
      </c>
      <c r="V31" s="39">
        <v>901000</v>
      </c>
      <c r="W31" s="43"/>
      <c r="X31" s="44">
        <v>2025</v>
      </c>
    </row>
    <row r="32" spans="1:24" s="8" customFormat="1" ht="161.25" customHeight="1" x14ac:dyDescent="0.2">
      <c r="B32" s="42" t="s">
        <v>163</v>
      </c>
      <c r="C32" s="26" t="s">
        <v>35</v>
      </c>
      <c r="D32" s="26" t="s">
        <v>36</v>
      </c>
      <c r="E32" s="26" t="s">
        <v>63</v>
      </c>
      <c r="F32" s="26" t="s">
        <v>64</v>
      </c>
      <c r="G32" s="26" t="s">
        <v>65</v>
      </c>
      <c r="H32" s="26" t="s">
        <v>66</v>
      </c>
      <c r="I32" s="26" t="s">
        <v>40</v>
      </c>
      <c r="J32" s="26" t="s">
        <v>41</v>
      </c>
      <c r="K32" s="24" t="s">
        <v>48</v>
      </c>
      <c r="L32" s="26" t="s">
        <v>47</v>
      </c>
      <c r="M32" s="26"/>
      <c r="N32" s="26" t="s">
        <v>55</v>
      </c>
      <c r="O32" s="26" t="s">
        <v>54</v>
      </c>
      <c r="P32" s="26"/>
      <c r="Q32" s="26"/>
      <c r="R32" s="26"/>
      <c r="S32" s="26"/>
      <c r="T32" s="43"/>
      <c r="U32" s="39">
        <v>349800</v>
      </c>
      <c r="V32" s="39">
        <v>349800</v>
      </c>
      <c r="W32" s="43"/>
      <c r="X32" s="44">
        <v>2025</v>
      </c>
    </row>
    <row r="33" spans="2:24" s="8" customFormat="1" ht="122.25" customHeight="1" x14ac:dyDescent="0.2">
      <c r="B33" s="42" t="s">
        <v>164</v>
      </c>
      <c r="C33" s="26" t="s">
        <v>35</v>
      </c>
      <c r="D33" s="26" t="s">
        <v>36</v>
      </c>
      <c r="E33" s="26" t="s">
        <v>67</v>
      </c>
      <c r="F33" s="26" t="s">
        <v>68</v>
      </c>
      <c r="G33" s="26" t="s">
        <v>68</v>
      </c>
      <c r="H33" s="26" t="s">
        <v>69</v>
      </c>
      <c r="I33" s="26" t="s">
        <v>40</v>
      </c>
      <c r="J33" s="26" t="s">
        <v>41</v>
      </c>
      <c r="K33" s="24" t="s">
        <v>48</v>
      </c>
      <c r="L33" s="26" t="s">
        <v>47</v>
      </c>
      <c r="M33" s="26"/>
      <c r="N33" s="26" t="s">
        <v>55</v>
      </c>
      <c r="O33" s="26" t="s">
        <v>54</v>
      </c>
      <c r="P33" s="26"/>
      <c r="Q33" s="26"/>
      <c r="R33" s="26"/>
      <c r="S33" s="26"/>
      <c r="T33" s="43"/>
      <c r="U33" s="39">
        <v>14678880</v>
      </c>
      <c r="V33" s="39">
        <v>14678880</v>
      </c>
      <c r="W33" s="43"/>
      <c r="X33" s="44">
        <v>2025</v>
      </c>
    </row>
    <row r="34" spans="2:24" s="8" customFormat="1" ht="200.25" customHeight="1" x14ac:dyDescent="0.2">
      <c r="B34" s="42" t="s">
        <v>165</v>
      </c>
      <c r="C34" s="26" t="s">
        <v>35</v>
      </c>
      <c r="D34" s="26" t="s">
        <v>36</v>
      </c>
      <c r="E34" s="26" t="s">
        <v>63</v>
      </c>
      <c r="F34" s="26" t="s">
        <v>64</v>
      </c>
      <c r="G34" s="26" t="s">
        <v>65</v>
      </c>
      <c r="H34" s="26" t="s">
        <v>70</v>
      </c>
      <c r="I34" s="26" t="s">
        <v>40</v>
      </c>
      <c r="J34" s="26" t="s">
        <v>41</v>
      </c>
      <c r="K34" s="24" t="s">
        <v>48</v>
      </c>
      <c r="L34" s="26" t="s">
        <v>71</v>
      </c>
      <c r="M34" s="26"/>
      <c r="N34" s="26" t="s">
        <v>55</v>
      </c>
      <c r="O34" s="26" t="s">
        <v>54</v>
      </c>
      <c r="P34" s="26"/>
      <c r="Q34" s="26"/>
      <c r="R34" s="26"/>
      <c r="S34" s="26"/>
      <c r="T34" s="43"/>
      <c r="U34" s="39">
        <v>9094800</v>
      </c>
      <c r="V34" s="39">
        <v>9094800</v>
      </c>
      <c r="W34" s="43"/>
      <c r="X34" s="44">
        <v>2025</v>
      </c>
    </row>
    <row r="35" spans="2:24" s="8" customFormat="1" ht="112.5" customHeight="1" x14ac:dyDescent="0.2">
      <c r="B35" s="42" t="s">
        <v>166</v>
      </c>
      <c r="C35" s="27" t="s">
        <v>35</v>
      </c>
      <c r="D35" s="27" t="s">
        <v>36</v>
      </c>
      <c r="E35" s="27" t="s">
        <v>72</v>
      </c>
      <c r="F35" s="27" t="s">
        <v>73</v>
      </c>
      <c r="G35" s="27" t="s">
        <v>74</v>
      </c>
      <c r="H35" s="27" t="s">
        <v>75</v>
      </c>
      <c r="I35" s="27" t="s">
        <v>40</v>
      </c>
      <c r="J35" s="27" t="s">
        <v>41</v>
      </c>
      <c r="K35" s="24" t="s">
        <v>48</v>
      </c>
      <c r="L35" s="27" t="s">
        <v>42</v>
      </c>
      <c r="M35" s="27"/>
      <c r="N35" s="27" t="s">
        <v>55</v>
      </c>
      <c r="O35" s="27" t="s">
        <v>54</v>
      </c>
      <c r="P35" s="26"/>
      <c r="Q35" s="26"/>
      <c r="R35" s="26"/>
      <c r="S35" s="26"/>
      <c r="T35" s="43"/>
      <c r="U35" s="39">
        <v>413400</v>
      </c>
      <c r="V35" s="39">
        <v>413400</v>
      </c>
      <c r="W35" s="43"/>
      <c r="X35" s="44">
        <v>2025</v>
      </c>
    </row>
    <row r="36" spans="2:24" s="8" customFormat="1" ht="141" customHeight="1" x14ac:dyDescent="0.2">
      <c r="B36" s="42" t="s">
        <v>167</v>
      </c>
      <c r="C36" s="26" t="s">
        <v>35</v>
      </c>
      <c r="D36" s="26" t="s">
        <v>36</v>
      </c>
      <c r="E36" s="26" t="s">
        <v>76</v>
      </c>
      <c r="F36" s="26" t="s">
        <v>77</v>
      </c>
      <c r="G36" s="26" t="s">
        <v>77</v>
      </c>
      <c r="H36" s="26" t="s">
        <v>78</v>
      </c>
      <c r="I36" s="26" t="s">
        <v>40</v>
      </c>
      <c r="J36" s="26" t="s">
        <v>41</v>
      </c>
      <c r="K36" s="24" t="s">
        <v>48</v>
      </c>
      <c r="L36" s="26" t="s">
        <v>47</v>
      </c>
      <c r="M36" s="26"/>
      <c r="N36" s="26" t="s">
        <v>55</v>
      </c>
      <c r="O36" s="26" t="s">
        <v>54</v>
      </c>
      <c r="P36" s="26"/>
      <c r="Q36" s="26"/>
      <c r="R36" s="26"/>
      <c r="S36" s="26"/>
      <c r="T36" s="43"/>
      <c r="U36" s="39">
        <v>352980</v>
      </c>
      <c r="V36" s="39">
        <v>352980</v>
      </c>
      <c r="W36" s="43"/>
      <c r="X36" s="44">
        <v>2025</v>
      </c>
    </row>
    <row r="37" spans="2:24" s="8" customFormat="1" ht="183.75" customHeight="1" x14ac:dyDescent="0.2">
      <c r="B37" s="42" t="s">
        <v>168</v>
      </c>
      <c r="C37" s="26" t="s">
        <v>35</v>
      </c>
      <c r="D37" s="26" t="s">
        <v>36</v>
      </c>
      <c r="E37" s="26" t="s">
        <v>79</v>
      </c>
      <c r="F37" s="26" t="s">
        <v>80</v>
      </c>
      <c r="G37" s="26" t="s">
        <v>81</v>
      </c>
      <c r="H37" s="26" t="s">
        <v>82</v>
      </c>
      <c r="I37" s="26" t="s">
        <v>40</v>
      </c>
      <c r="J37" s="26" t="s">
        <v>41</v>
      </c>
      <c r="K37" s="24" t="s">
        <v>48</v>
      </c>
      <c r="L37" s="26" t="s">
        <v>42</v>
      </c>
      <c r="M37" s="26"/>
      <c r="N37" s="26" t="s">
        <v>55</v>
      </c>
      <c r="O37" s="26" t="s">
        <v>54</v>
      </c>
      <c r="P37" s="26"/>
      <c r="Q37" s="26"/>
      <c r="R37" s="26"/>
      <c r="S37" s="26"/>
      <c r="T37" s="43"/>
      <c r="U37" s="39">
        <v>163637.5</v>
      </c>
      <c r="V37" s="39">
        <v>163637.5</v>
      </c>
      <c r="W37" s="43"/>
      <c r="X37" s="44">
        <v>2025</v>
      </c>
    </row>
    <row r="38" spans="2:24" s="8" customFormat="1" ht="80.25" customHeight="1" x14ac:dyDescent="0.2">
      <c r="B38" s="42" t="s">
        <v>169</v>
      </c>
      <c r="C38" s="26" t="s">
        <v>35</v>
      </c>
      <c r="D38" s="26" t="s">
        <v>36</v>
      </c>
      <c r="E38" s="26" t="s">
        <v>83</v>
      </c>
      <c r="F38" s="26" t="s">
        <v>84</v>
      </c>
      <c r="G38" s="26" t="s">
        <v>84</v>
      </c>
      <c r="H38" s="26" t="s">
        <v>85</v>
      </c>
      <c r="I38" s="26" t="s">
        <v>40</v>
      </c>
      <c r="J38" s="26" t="s">
        <v>41</v>
      </c>
      <c r="K38" s="24" t="s">
        <v>48</v>
      </c>
      <c r="L38" s="26" t="s">
        <v>42</v>
      </c>
      <c r="M38" s="26"/>
      <c r="N38" s="26" t="s">
        <v>55</v>
      </c>
      <c r="O38" s="26" t="s">
        <v>54</v>
      </c>
      <c r="P38" s="26"/>
      <c r="Q38" s="26"/>
      <c r="R38" s="26"/>
      <c r="S38" s="26"/>
      <c r="T38" s="43"/>
      <c r="U38" s="39">
        <v>206700</v>
      </c>
      <c r="V38" s="39">
        <v>206700</v>
      </c>
      <c r="W38" s="43"/>
      <c r="X38" s="44">
        <v>2025</v>
      </c>
    </row>
    <row r="39" spans="2:24" s="8" customFormat="1" ht="141.75" customHeight="1" x14ac:dyDescent="0.2">
      <c r="B39" s="42" t="s">
        <v>170</v>
      </c>
      <c r="C39" s="26" t="s">
        <v>35</v>
      </c>
      <c r="D39" s="26" t="s">
        <v>36</v>
      </c>
      <c r="E39" s="26" t="s">
        <v>86</v>
      </c>
      <c r="F39" s="26" t="s">
        <v>87</v>
      </c>
      <c r="G39" s="26" t="s">
        <v>88</v>
      </c>
      <c r="H39" s="26" t="s">
        <v>89</v>
      </c>
      <c r="I39" s="26" t="s">
        <v>40</v>
      </c>
      <c r="J39" s="26" t="s">
        <v>41</v>
      </c>
      <c r="K39" s="24" t="s">
        <v>48</v>
      </c>
      <c r="L39" s="26" t="s">
        <v>47</v>
      </c>
      <c r="M39" s="26"/>
      <c r="N39" s="26" t="s">
        <v>55</v>
      </c>
      <c r="O39" s="26" t="s">
        <v>54</v>
      </c>
      <c r="P39" s="26"/>
      <c r="Q39" s="26"/>
      <c r="R39" s="26"/>
      <c r="S39" s="26"/>
      <c r="T39" s="43"/>
      <c r="U39" s="39">
        <v>1900484.6</v>
      </c>
      <c r="V39" s="39">
        <v>1900484.6</v>
      </c>
      <c r="W39" s="43"/>
      <c r="X39" s="44">
        <v>2025</v>
      </c>
    </row>
    <row r="40" spans="2:24" s="8" customFormat="1" ht="190.5" customHeight="1" x14ac:dyDescent="0.2">
      <c r="B40" s="42" t="s">
        <v>171</v>
      </c>
      <c r="C40" s="27" t="s">
        <v>35</v>
      </c>
      <c r="D40" s="27" t="s">
        <v>36</v>
      </c>
      <c r="E40" s="27" t="s">
        <v>90</v>
      </c>
      <c r="F40" s="27" t="s">
        <v>91</v>
      </c>
      <c r="G40" s="27" t="s">
        <v>92</v>
      </c>
      <c r="H40" s="27" t="s">
        <v>93</v>
      </c>
      <c r="I40" s="27" t="s">
        <v>40</v>
      </c>
      <c r="J40" s="27" t="s">
        <v>41</v>
      </c>
      <c r="K40" s="24" t="s">
        <v>48</v>
      </c>
      <c r="L40" s="27" t="s">
        <v>71</v>
      </c>
      <c r="M40" s="27"/>
      <c r="N40" s="27" t="s">
        <v>55</v>
      </c>
      <c r="O40" s="27" t="s">
        <v>54</v>
      </c>
      <c r="P40" s="26"/>
      <c r="Q40" s="26"/>
      <c r="R40" s="26"/>
      <c r="S40" s="26"/>
      <c r="T40" s="43"/>
      <c r="U40" s="39">
        <v>901000</v>
      </c>
      <c r="V40" s="39">
        <v>901000</v>
      </c>
      <c r="W40" s="43"/>
      <c r="X40" s="44">
        <v>2025</v>
      </c>
    </row>
    <row r="41" spans="2:24" s="8" customFormat="1" ht="189.75" customHeight="1" x14ac:dyDescent="0.2">
      <c r="B41" s="42" t="s">
        <v>172</v>
      </c>
      <c r="C41" s="28" t="s">
        <v>35</v>
      </c>
      <c r="D41" s="28" t="s">
        <v>36</v>
      </c>
      <c r="E41" s="28" t="s">
        <v>94</v>
      </c>
      <c r="F41" s="28" t="s">
        <v>95</v>
      </c>
      <c r="G41" s="28" t="s">
        <v>95</v>
      </c>
      <c r="H41" s="28" t="s">
        <v>96</v>
      </c>
      <c r="I41" s="28" t="s">
        <v>40</v>
      </c>
      <c r="J41" s="28" t="s">
        <v>41</v>
      </c>
      <c r="K41" s="24" t="s">
        <v>48</v>
      </c>
      <c r="L41" s="28" t="s">
        <v>71</v>
      </c>
      <c r="M41" s="28"/>
      <c r="N41" s="26" t="s">
        <v>55</v>
      </c>
      <c r="O41" s="28" t="s">
        <v>54</v>
      </c>
      <c r="P41" s="26"/>
      <c r="Q41" s="26"/>
      <c r="R41" s="26"/>
      <c r="S41" s="26"/>
      <c r="T41" s="43"/>
      <c r="U41" s="39">
        <v>668504.9</v>
      </c>
      <c r="V41" s="39">
        <v>668504.9</v>
      </c>
      <c r="W41" s="43"/>
      <c r="X41" s="44">
        <v>2025</v>
      </c>
    </row>
    <row r="42" spans="2:24" s="8" customFormat="1" ht="135.75" customHeight="1" x14ac:dyDescent="0.2">
      <c r="B42" s="42" t="s">
        <v>173</v>
      </c>
      <c r="C42" s="26" t="s">
        <v>35</v>
      </c>
      <c r="D42" s="26" t="s">
        <v>36</v>
      </c>
      <c r="E42" s="26" t="s">
        <v>97</v>
      </c>
      <c r="F42" s="26" t="s">
        <v>98</v>
      </c>
      <c r="G42" s="26" t="s">
        <v>98</v>
      </c>
      <c r="H42" s="26" t="s">
        <v>99</v>
      </c>
      <c r="I42" s="45">
        <v>750000000</v>
      </c>
      <c r="J42" s="26" t="s">
        <v>41</v>
      </c>
      <c r="K42" s="24" t="s">
        <v>48</v>
      </c>
      <c r="L42" s="26" t="s">
        <v>47</v>
      </c>
      <c r="M42" s="26"/>
      <c r="N42" s="26" t="s">
        <v>55</v>
      </c>
      <c r="O42" s="26" t="s">
        <v>54</v>
      </c>
      <c r="P42" s="26"/>
      <c r="Q42" s="26"/>
      <c r="R42" s="26"/>
      <c r="S42" s="26"/>
      <c r="T42" s="43"/>
      <c r="U42" s="39">
        <v>642360</v>
      </c>
      <c r="V42" s="39">
        <v>642360</v>
      </c>
      <c r="W42" s="43"/>
      <c r="X42" s="44">
        <v>2025</v>
      </c>
    </row>
    <row r="43" spans="2:24" s="8" customFormat="1" ht="93.75" customHeight="1" x14ac:dyDescent="0.2">
      <c r="B43" s="42" t="s">
        <v>174</v>
      </c>
      <c r="C43" s="26" t="s">
        <v>35</v>
      </c>
      <c r="D43" s="26" t="s">
        <v>36</v>
      </c>
      <c r="E43" s="26" t="s">
        <v>100</v>
      </c>
      <c r="F43" s="26" t="s">
        <v>101</v>
      </c>
      <c r="G43" s="26" t="s">
        <v>101</v>
      </c>
      <c r="H43" s="26" t="s">
        <v>102</v>
      </c>
      <c r="I43" s="45">
        <v>750000000</v>
      </c>
      <c r="J43" s="26" t="s">
        <v>41</v>
      </c>
      <c r="K43" s="24" t="s">
        <v>48</v>
      </c>
      <c r="L43" s="26" t="s">
        <v>42</v>
      </c>
      <c r="M43" s="26"/>
      <c r="N43" s="26" t="s">
        <v>55</v>
      </c>
      <c r="O43" s="26" t="s">
        <v>54</v>
      </c>
      <c r="P43" s="26"/>
      <c r="Q43" s="26"/>
      <c r="R43" s="26"/>
      <c r="S43" s="26"/>
      <c r="T43" s="43"/>
      <c r="U43" s="39">
        <v>95400</v>
      </c>
      <c r="V43" s="39">
        <v>95400</v>
      </c>
      <c r="W43" s="43"/>
      <c r="X43" s="44">
        <v>2025</v>
      </c>
    </row>
    <row r="44" spans="2:24" s="8" customFormat="1" ht="60" x14ac:dyDescent="0.2">
      <c r="B44" s="42" t="s">
        <v>175</v>
      </c>
      <c r="C44" s="26" t="s">
        <v>35</v>
      </c>
      <c r="D44" s="26" t="s">
        <v>103</v>
      </c>
      <c r="E44" s="26" t="s">
        <v>113</v>
      </c>
      <c r="F44" s="26" t="s">
        <v>114</v>
      </c>
      <c r="G44" s="26" t="s">
        <v>114</v>
      </c>
      <c r="H44" s="26"/>
      <c r="I44" s="26" t="s">
        <v>40</v>
      </c>
      <c r="J44" s="26" t="s">
        <v>41</v>
      </c>
      <c r="K44" s="24" t="s">
        <v>48</v>
      </c>
      <c r="L44" s="26" t="s">
        <v>106</v>
      </c>
      <c r="M44" s="26"/>
      <c r="N44" s="26" t="s">
        <v>108</v>
      </c>
      <c r="O44" s="26" t="s">
        <v>54</v>
      </c>
      <c r="P44" s="26"/>
      <c r="Q44" s="26"/>
      <c r="R44" s="26"/>
      <c r="S44" s="26"/>
      <c r="T44" s="43">
        <v>222600</v>
      </c>
      <c r="U44" s="39">
        <v>222600</v>
      </c>
      <c r="V44" s="39">
        <v>222600</v>
      </c>
      <c r="W44" s="26"/>
      <c r="X44" s="37">
        <v>2025</v>
      </c>
    </row>
    <row r="45" spans="2:24" s="8" customFormat="1" ht="129.75" customHeight="1" x14ac:dyDescent="0.2">
      <c r="B45" s="42" t="s">
        <v>176</v>
      </c>
      <c r="C45" s="26" t="s">
        <v>35</v>
      </c>
      <c r="D45" s="26" t="s">
        <v>103</v>
      </c>
      <c r="E45" s="26" t="s">
        <v>76</v>
      </c>
      <c r="F45" s="26" t="s">
        <v>77</v>
      </c>
      <c r="G45" s="26" t="s">
        <v>77</v>
      </c>
      <c r="H45" s="26" t="s">
        <v>115</v>
      </c>
      <c r="I45" s="26" t="s">
        <v>40</v>
      </c>
      <c r="J45" s="26" t="s">
        <v>41</v>
      </c>
      <c r="K45" s="24" t="s">
        <v>48</v>
      </c>
      <c r="L45" s="26" t="s">
        <v>106</v>
      </c>
      <c r="M45" s="26"/>
      <c r="N45" s="26" t="s">
        <v>108</v>
      </c>
      <c r="O45" s="26" t="s">
        <v>116</v>
      </c>
      <c r="P45" s="26"/>
      <c r="Q45" s="26"/>
      <c r="R45" s="26"/>
      <c r="S45" s="26"/>
      <c r="T45" s="43">
        <v>593600</v>
      </c>
      <c r="U45" s="39">
        <v>593600</v>
      </c>
      <c r="V45" s="39">
        <v>593600</v>
      </c>
      <c r="W45" s="26"/>
      <c r="X45" s="37">
        <v>2025</v>
      </c>
    </row>
    <row r="46" spans="2:24" s="8" customFormat="1" ht="91.5" customHeight="1" x14ac:dyDescent="0.2">
      <c r="B46" s="42" t="s">
        <v>177</v>
      </c>
      <c r="C46" s="26" t="s">
        <v>35</v>
      </c>
      <c r="D46" s="26" t="s">
        <v>103</v>
      </c>
      <c r="E46" s="26" t="s">
        <v>59</v>
      </c>
      <c r="F46" s="26" t="s">
        <v>60</v>
      </c>
      <c r="G46" s="26" t="s">
        <v>60</v>
      </c>
      <c r="H46" s="26"/>
      <c r="I46" s="26" t="s">
        <v>40</v>
      </c>
      <c r="J46" s="26" t="s">
        <v>41</v>
      </c>
      <c r="K46" s="24" t="s">
        <v>48</v>
      </c>
      <c r="L46" s="26" t="s">
        <v>117</v>
      </c>
      <c r="M46" s="26"/>
      <c r="N46" s="26" t="s">
        <v>108</v>
      </c>
      <c r="O46" s="26" t="s">
        <v>54</v>
      </c>
      <c r="P46" s="26"/>
      <c r="Q46" s="26"/>
      <c r="R46" s="26"/>
      <c r="S46" s="26"/>
      <c r="T46" s="43">
        <v>667800</v>
      </c>
      <c r="U46" s="39">
        <v>667800</v>
      </c>
      <c r="V46" s="39">
        <v>667800</v>
      </c>
      <c r="W46" s="26"/>
      <c r="X46" s="37">
        <v>2025</v>
      </c>
    </row>
    <row r="47" spans="2:24" s="8" customFormat="1" ht="102" customHeight="1" x14ac:dyDescent="0.2">
      <c r="B47" s="42" t="s">
        <v>178</v>
      </c>
      <c r="C47" s="26" t="s">
        <v>35</v>
      </c>
      <c r="D47" s="26" t="s">
        <v>103</v>
      </c>
      <c r="E47" s="26" t="s">
        <v>118</v>
      </c>
      <c r="F47" s="26" t="s">
        <v>119</v>
      </c>
      <c r="G47" s="26" t="s">
        <v>119</v>
      </c>
      <c r="H47" s="26"/>
      <c r="I47" s="26" t="s">
        <v>40</v>
      </c>
      <c r="J47" s="26" t="s">
        <v>41</v>
      </c>
      <c r="K47" s="24" t="s">
        <v>48</v>
      </c>
      <c r="L47" s="26" t="s">
        <v>106</v>
      </c>
      <c r="M47" s="26"/>
      <c r="N47" s="26" t="s">
        <v>108</v>
      </c>
      <c r="O47" s="26" t="s">
        <v>54</v>
      </c>
      <c r="P47" s="26"/>
      <c r="Q47" s="26"/>
      <c r="R47" s="26"/>
      <c r="S47" s="26"/>
      <c r="T47" s="43">
        <v>890400</v>
      </c>
      <c r="U47" s="39">
        <v>890400</v>
      </c>
      <c r="V47" s="39">
        <v>890400</v>
      </c>
      <c r="W47" s="26"/>
      <c r="X47" s="37">
        <v>2025</v>
      </c>
    </row>
    <row r="48" spans="2:24" s="8" customFormat="1" ht="123.75" customHeight="1" x14ac:dyDescent="0.2">
      <c r="B48" s="42" t="s">
        <v>179</v>
      </c>
      <c r="C48" s="26" t="s">
        <v>35</v>
      </c>
      <c r="D48" s="26" t="s">
        <v>103</v>
      </c>
      <c r="E48" s="26" t="s">
        <v>120</v>
      </c>
      <c r="F48" s="26" t="s">
        <v>121</v>
      </c>
      <c r="G48" s="26" t="s">
        <v>122</v>
      </c>
      <c r="H48" s="26"/>
      <c r="I48" s="26" t="s">
        <v>40</v>
      </c>
      <c r="J48" s="26" t="s">
        <v>41</v>
      </c>
      <c r="K48" s="24" t="s">
        <v>48</v>
      </c>
      <c r="L48" s="26" t="s">
        <v>106</v>
      </c>
      <c r="M48" s="26"/>
      <c r="N48" s="26" t="s">
        <v>108</v>
      </c>
      <c r="O48" s="26" t="s">
        <v>54</v>
      </c>
      <c r="P48" s="26"/>
      <c r="Q48" s="26"/>
      <c r="R48" s="26"/>
      <c r="S48" s="26"/>
      <c r="T48" s="43">
        <v>318000</v>
      </c>
      <c r="U48" s="39">
        <v>318000</v>
      </c>
      <c r="V48" s="39">
        <v>318000</v>
      </c>
      <c r="W48" s="26"/>
      <c r="X48" s="37">
        <v>2025</v>
      </c>
    </row>
    <row r="49" spans="2:24" s="8" customFormat="1" ht="159.75" customHeight="1" x14ac:dyDescent="0.2">
      <c r="B49" s="42" t="s">
        <v>180</v>
      </c>
      <c r="C49" s="26" t="s">
        <v>35</v>
      </c>
      <c r="D49" s="26" t="s">
        <v>103</v>
      </c>
      <c r="E49" s="26" t="s">
        <v>86</v>
      </c>
      <c r="F49" s="26" t="s">
        <v>87</v>
      </c>
      <c r="G49" s="26" t="s">
        <v>88</v>
      </c>
      <c r="H49" s="26" t="s">
        <v>89</v>
      </c>
      <c r="I49" s="26" t="s">
        <v>40</v>
      </c>
      <c r="J49" s="26" t="s">
        <v>41</v>
      </c>
      <c r="K49" s="24" t="s">
        <v>48</v>
      </c>
      <c r="L49" s="26" t="s">
        <v>106</v>
      </c>
      <c r="M49" s="26"/>
      <c r="N49" s="26" t="s">
        <v>108</v>
      </c>
      <c r="O49" s="26" t="s">
        <v>54</v>
      </c>
      <c r="P49" s="26"/>
      <c r="Q49" s="26"/>
      <c r="R49" s="26"/>
      <c r="S49" s="26"/>
      <c r="T49" s="43">
        <v>964700.7</v>
      </c>
      <c r="U49" s="39">
        <v>964700.7</v>
      </c>
      <c r="V49" s="39">
        <v>964700.7</v>
      </c>
      <c r="W49" s="26"/>
      <c r="X49" s="37">
        <v>2025</v>
      </c>
    </row>
    <row r="50" spans="2:24" s="8" customFormat="1" ht="121.5" customHeight="1" x14ac:dyDescent="0.2">
      <c r="B50" s="42" t="s">
        <v>181</v>
      </c>
      <c r="C50" s="26" t="s">
        <v>35</v>
      </c>
      <c r="D50" s="26" t="s">
        <v>103</v>
      </c>
      <c r="E50" s="26" t="s">
        <v>72</v>
      </c>
      <c r="F50" s="26" t="s">
        <v>73</v>
      </c>
      <c r="G50" s="26" t="s">
        <v>74</v>
      </c>
      <c r="H50" s="26"/>
      <c r="I50" s="26" t="s">
        <v>40</v>
      </c>
      <c r="J50" s="26" t="s">
        <v>41</v>
      </c>
      <c r="K50" s="24" t="s">
        <v>48</v>
      </c>
      <c r="L50" s="26" t="s">
        <v>106</v>
      </c>
      <c r="M50" s="26"/>
      <c r="N50" s="26" t="s">
        <v>108</v>
      </c>
      <c r="O50" s="26" t="s">
        <v>54</v>
      </c>
      <c r="P50" s="26"/>
      <c r="Q50" s="26"/>
      <c r="R50" s="26"/>
      <c r="S50" s="26"/>
      <c r="T50" s="43">
        <v>251856</v>
      </c>
      <c r="U50" s="39">
        <v>251856</v>
      </c>
      <c r="V50" s="39">
        <v>251856</v>
      </c>
      <c r="W50" s="26"/>
      <c r="X50" s="37">
        <v>2025</v>
      </c>
    </row>
    <row r="51" spans="2:24" s="8" customFormat="1" ht="87" customHeight="1" x14ac:dyDescent="0.2">
      <c r="B51" s="42" t="s">
        <v>182</v>
      </c>
      <c r="C51" s="26" t="s">
        <v>35</v>
      </c>
      <c r="D51" s="26" t="s">
        <v>103</v>
      </c>
      <c r="E51" s="26" t="s">
        <v>83</v>
      </c>
      <c r="F51" s="26" t="s">
        <v>84</v>
      </c>
      <c r="G51" s="26" t="s">
        <v>84</v>
      </c>
      <c r="H51" s="26" t="s">
        <v>123</v>
      </c>
      <c r="I51" s="26" t="s">
        <v>40</v>
      </c>
      <c r="J51" s="26" t="s">
        <v>41</v>
      </c>
      <c r="K51" s="24" t="s">
        <v>48</v>
      </c>
      <c r="L51" s="26" t="s">
        <v>104</v>
      </c>
      <c r="M51" s="26"/>
      <c r="N51" s="26" t="s">
        <v>108</v>
      </c>
      <c r="O51" s="26" t="s">
        <v>54</v>
      </c>
      <c r="P51" s="26"/>
      <c r="Q51" s="26"/>
      <c r="R51" s="26"/>
      <c r="S51" s="26"/>
      <c r="T51" s="43">
        <v>190800</v>
      </c>
      <c r="U51" s="39">
        <v>190800</v>
      </c>
      <c r="V51" s="39">
        <v>190800</v>
      </c>
      <c r="W51" s="26"/>
      <c r="X51" s="37">
        <v>2025</v>
      </c>
    </row>
    <row r="52" spans="2:24" s="8" customFormat="1" ht="99.75" customHeight="1" x14ac:dyDescent="0.2">
      <c r="B52" s="42" t="s">
        <v>183</v>
      </c>
      <c r="C52" s="26" t="s">
        <v>35</v>
      </c>
      <c r="D52" s="26" t="s">
        <v>103</v>
      </c>
      <c r="E52" s="26" t="s">
        <v>67</v>
      </c>
      <c r="F52" s="26" t="s">
        <v>68</v>
      </c>
      <c r="G52" s="26" t="s">
        <v>68</v>
      </c>
      <c r="H52" s="26" t="s">
        <v>124</v>
      </c>
      <c r="I52" s="26" t="s">
        <v>40</v>
      </c>
      <c r="J52" s="26" t="s">
        <v>41</v>
      </c>
      <c r="K52" s="24" t="s">
        <v>48</v>
      </c>
      <c r="L52" s="26" t="s">
        <v>106</v>
      </c>
      <c r="M52" s="26"/>
      <c r="N52" s="26" t="s">
        <v>108</v>
      </c>
      <c r="O52" s="26" t="s">
        <v>54</v>
      </c>
      <c r="P52" s="26"/>
      <c r="Q52" s="26"/>
      <c r="R52" s="26"/>
      <c r="S52" s="26"/>
      <c r="T52" s="43">
        <v>7377600</v>
      </c>
      <c r="U52" s="39">
        <v>7377600</v>
      </c>
      <c r="V52" s="39">
        <v>7377600</v>
      </c>
      <c r="W52" s="26"/>
      <c r="X52" s="37">
        <v>2025</v>
      </c>
    </row>
    <row r="53" spans="2:24" s="8" customFormat="1" ht="186" customHeight="1" x14ac:dyDescent="0.2">
      <c r="B53" s="42" t="s">
        <v>184</v>
      </c>
      <c r="C53" s="26" t="s">
        <v>35</v>
      </c>
      <c r="D53" s="26" t="s">
        <v>103</v>
      </c>
      <c r="E53" s="26" t="s">
        <v>79</v>
      </c>
      <c r="F53" s="26" t="s">
        <v>80</v>
      </c>
      <c r="G53" s="26" t="s">
        <v>81</v>
      </c>
      <c r="H53" s="26" t="s">
        <v>82</v>
      </c>
      <c r="I53" s="26" t="s">
        <v>40</v>
      </c>
      <c r="J53" s="26" t="s">
        <v>41</v>
      </c>
      <c r="K53" s="24" t="s">
        <v>48</v>
      </c>
      <c r="L53" s="26" t="s">
        <v>104</v>
      </c>
      <c r="M53" s="26"/>
      <c r="N53" s="26" t="s">
        <v>108</v>
      </c>
      <c r="O53" s="26" t="s">
        <v>54</v>
      </c>
      <c r="P53" s="26"/>
      <c r="Q53" s="26"/>
      <c r="R53" s="26"/>
      <c r="S53" s="26"/>
      <c r="T53" s="43">
        <v>349800</v>
      </c>
      <c r="U53" s="39">
        <v>349800</v>
      </c>
      <c r="V53" s="39">
        <v>349800</v>
      </c>
      <c r="W53" s="26"/>
      <c r="X53" s="37">
        <v>2025</v>
      </c>
    </row>
    <row r="54" spans="2:24" s="8" customFormat="1" ht="104.4" customHeight="1" x14ac:dyDescent="0.2">
      <c r="B54" s="42" t="s">
        <v>185</v>
      </c>
      <c r="C54" s="26" t="s">
        <v>35</v>
      </c>
      <c r="D54" s="26" t="s">
        <v>128</v>
      </c>
      <c r="E54" s="26" t="s">
        <v>129</v>
      </c>
      <c r="F54" s="26" t="s">
        <v>130</v>
      </c>
      <c r="G54" s="26" t="s">
        <v>130</v>
      </c>
      <c r="H54" s="26" t="s">
        <v>131</v>
      </c>
      <c r="I54" s="26" t="s">
        <v>40</v>
      </c>
      <c r="J54" s="26" t="s">
        <v>41</v>
      </c>
      <c r="K54" s="24" t="s">
        <v>132</v>
      </c>
      <c r="L54" s="26" t="s">
        <v>42</v>
      </c>
      <c r="M54" s="27"/>
      <c r="N54" s="26" t="s">
        <v>133</v>
      </c>
      <c r="O54" s="26" t="s">
        <v>44</v>
      </c>
      <c r="P54" s="27"/>
      <c r="Q54" s="27"/>
      <c r="R54" s="27"/>
      <c r="S54" s="27"/>
      <c r="T54" s="58"/>
      <c r="U54" s="39">
        <v>1411920</v>
      </c>
      <c r="V54" s="39">
        <f>U54</f>
        <v>1411920</v>
      </c>
      <c r="W54" s="26"/>
      <c r="X54" s="37"/>
    </row>
    <row r="55" spans="2:24" s="8" customFormat="1" ht="124.8" customHeight="1" x14ac:dyDescent="0.2">
      <c r="B55" s="42" t="s">
        <v>186</v>
      </c>
      <c r="C55" s="26" t="s">
        <v>35</v>
      </c>
      <c r="D55" s="26" t="s">
        <v>134</v>
      </c>
      <c r="E55" s="26" t="s">
        <v>135</v>
      </c>
      <c r="F55" s="26" t="s">
        <v>136</v>
      </c>
      <c r="G55" s="26" t="s">
        <v>137</v>
      </c>
      <c r="H55" s="26" t="s">
        <v>138</v>
      </c>
      <c r="I55" s="26">
        <v>750000000</v>
      </c>
      <c r="J55" s="26" t="s">
        <v>41</v>
      </c>
      <c r="K55" s="24" t="s">
        <v>139</v>
      </c>
      <c r="L55" s="26" t="s">
        <v>41</v>
      </c>
      <c r="M55" s="26"/>
      <c r="N55" s="26" t="s">
        <v>108</v>
      </c>
      <c r="O55" s="26" t="s">
        <v>54</v>
      </c>
      <c r="P55" s="26"/>
      <c r="Q55" s="26"/>
      <c r="R55" s="26"/>
      <c r="S55" s="26"/>
      <c r="T55" s="43"/>
      <c r="U55" s="39">
        <v>763072</v>
      </c>
      <c r="V55" s="39">
        <v>854640.64000000001</v>
      </c>
      <c r="W55" s="43"/>
      <c r="X55" s="37">
        <v>2025</v>
      </c>
    </row>
    <row r="56" spans="2:24" s="8" customFormat="1" ht="105.6" customHeight="1" x14ac:dyDescent="0.2">
      <c r="B56" s="42" t="s">
        <v>187</v>
      </c>
      <c r="C56" s="26" t="s">
        <v>35</v>
      </c>
      <c r="D56" s="26" t="s">
        <v>140</v>
      </c>
      <c r="E56" s="26" t="s">
        <v>141</v>
      </c>
      <c r="F56" s="26" t="s">
        <v>142</v>
      </c>
      <c r="G56" s="26" t="s">
        <v>143</v>
      </c>
      <c r="H56" s="26" t="s">
        <v>144</v>
      </c>
      <c r="I56" s="26">
        <v>750000000</v>
      </c>
      <c r="J56" s="26" t="s">
        <v>41</v>
      </c>
      <c r="K56" s="24" t="s">
        <v>139</v>
      </c>
      <c r="L56" s="26" t="s">
        <v>41</v>
      </c>
      <c r="M56" s="26"/>
      <c r="N56" s="26" t="s">
        <v>108</v>
      </c>
      <c r="O56" s="26" t="s">
        <v>54</v>
      </c>
      <c r="P56" s="26"/>
      <c r="Q56" s="26"/>
      <c r="R56" s="26"/>
      <c r="S56" s="26"/>
      <c r="T56" s="43"/>
      <c r="U56" s="39">
        <v>8893886</v>
      </c>
      <c r="V56" s="39">
        <v>9961152.3200000003</v>
      </c>
      <c r="W56" s="43"/>
      <c r="X56" s="37">
        <v>2025</v>
      </c>
    </row>
    <row r="57" spans="2:24" s="8" customFormat="1" ht="123.6" customHeight="1" x14ac:dyDescent="0.2">
      <c r="B57" s="42" t="s">
        <v>188</v>
      </c>
      <c r="C57" s="26" t="s">
        <v>35</v>
      </c>
      <c r="D57" s="26" t="s">
        <v>140</v>
      </c>
      <c r="E57" s="26" t="s">
        <v>145</v>
      </c>
      <c r="F57" s="26" t="s">
        <v>146</v>
      </c>
      <c r="G57" s="26" t="s">
        <v>147</v>
      </c>
      <c r="H57" s="26" t="s">
        <v>148</v>
      </c>
      <c r="I57" s="26">
        <v>750000000</v>
      </c>
      <c r="J57" s="26" t="s">
        <v>41</v>
      </c>
      <c r="K57" s="24" t="s">
        <v>139</v>
      </c>
      <c r="L57" s="26" t="s">
        <v>41</v>
      </c>
      <c r="M57" s="26"/>
      <c r="N57" s="26" t="s">
        <v>108</v>
      </c>
      <c r="O57" s="26" t="s">
        <v>54</v>
      </c>
      <c r="P57" s="26"/>
      <c r="Q57" s="26"/>
      <c r="R57" s="26"/>
      <c r="S57" s="26"/>
      <c r="T57" s="43"/>
      <c r="U57" s="39">
        <v>1926365</v>
      </c>
      <c r="V57" s="39">
        <v>2157528.7999999998</v>
      </c>
      <c r="W57" s="43"/>
      <c r="X57" s="37">
        <v>2025</v>
      </c>
    </row>
    <row r="58" spans="2:24" s="8" customFormat="1" ht="68.25" customHeight="1" x14ac:dyDescent="0.2">
      <c r="B58" s="42" t="s">
        <v>189</v>
      </c>
      <c r="C58" s="26" t="s">
        <v>35</v>
      </c>
      <c r="D58" s="26" t="s">
        <v>140</v>
      </c>
      <c r="E58" s="26" t="s">
        <v>149</v>
      </c>
      <c r="F58" s="26" t="s">
        <v>150</v>
      </c>
      <c r="G58" s="26" t="s">
        <v>151</v>
      </c>
      <c r="H58" s="26" t="s">
        <v>152</v>
      </c>
      <c r="I58" s="26">
        <v>750000000</v>
      </c>
      <c r="J58" s="26" t="s">
        <v>41</v>
      </c>
      <c r="K58" s="24" t="s">
        <v>139</v>
      </c>
      <c r="L58" s="26" t="s">
        <v>41</v>
      </c>
      <c r="M58" s="26"/>
      <c r="N58" s="26" t="s">
        <v>108</v>
      </c>
      <c r="O58" s="26" t="s">
        <v>54</v>
      </c>
      <c r="P58" s="26"/>
      <c r="Q58" s="26"/>
      <c r="R58" s="26"/>
      <c r="S58" s="26"/>
      <c r="T58" s="43"/>
      <c r="U58" s="39">
        <v>968620</v>
      </c>
      <c r="V58" s="39">
        <v>1084854.3999999999</v>
      </c>
      <c r="W58" s="43"/>
      <c r="X58" s="37">
        <v>2025</v>
      </c>
    </row>
    <row r="59" spans="2:24" s="8" customFormat="1" ht="81.75" customHeight="1" x14ac:dyDescent="0.2">
      <c r="B59" s="42" t="s">
        <v>190</v>
      </c>
      <c r="C59" s="26" t="s">
        <v>35</v>
      </c>
      <c r="D59" s="26" t="s">
        <v>140</v>
      </c>
      <c r="E59" s="26" t="s">
        <v>153</v>
      </c>
      <c r="F59" s="26" t="s">
        <v>154</v>
      </c>
      <c r="G59" s="26" t="s">
        <v>154</v>
      </c>
      <c r="H59" s="26" t="s">
        <v>155</v>
      </c>
      <c r="I59" s="26">
        <v>750000000</v>
      </c>
      <c r="J59" s="26" t="s">
        <v>41</v>
      </c>
      <c r="K59" s="24" t="s">
        <v>139</v>
      </c>
      <c r="L59" s="26" t="s">
        <v>41</v>
      </c>
      <c r="M59" s="26"/>
      <c r="N59" s="26" t="s">
        <v>108</v>
      </c>
      <c r="O59" s="26" t="s">
        <v>54</v>
      </c>
      <c r="P59" s="26"/>
      <c r="Q59" s="26"/>
      <c r="R59" s="26"/>
      <c r="S59" s="26"/>
      <c r="T59" s="43"/>
      <c r="U59" s="39">
        <v>47325429</v>
      </c>
      <c r="V59" s="39">
        <v>53004480.479999997</v>
      </c>
      <c r="W59" s="43"/>
      <c r="X59" s="37">
        <v>2025</v>
      </c>
    </row>
    <row r="60" spans="2:24" s="71" customFormat="1" ht="124.8" customHeight="1" x14ac:dyDescent="0.2">
      <c r="B60" s="42" t="s">
        <v>305</v>
      </c>
      <c r="C60" s="26" t="s">
        <v>35</v>
      </c>
      <c r="D60" s="26" t="s">
        <v>103</v>
      </c>
      <c r="E60" s="26" t="s">
        <v>208</v>
      </c>
      <c r="F60" s="35" t="s">
        <v>209</v>
      </c>
      <c r="G60" s="26" t="s">
        <v>209</v>
      </c>
      <c r="H60" s="26" t="s">
        <v>210</v>
      </c>
      <c r="I60" s="26" t="s">
        <v>40</v>
      </c>
      <c r="J60" s="26" t="s">
        <v>41</v>
      </c>
      <c r="K60" s="24" t="s">
        <v>201</v>
      </c>
      <c r="L60" s="26" t="s">
        <v>62</v>
      </c>
      <c r="M60" s="26"/>
      <c r="N60" s="26" t="s">
        <v>202</v>
      </c>
      <c r="O60" s="26" t="s">
        <v>44</v>
      </c>
      <c r="P60" s="26"/>
      <c r="Q60" s="26"/>
      <c r="R60" s="38"/>
      <c r="S60" s="38"/>
      <c r="T60" s="39">
        <v>141457</v>
      </c>
      <c r="U60" s="39">
        <v>141457</v>
      </c>
      <c r="V60" s="39">
        <v>141457</v>
      </c>
      <c r="W60" s="26">
        <v>2025</v>
      </c>
      <c r="X60" s="138"/>
    </row>
    <row r="61" spans="2:24" s="71" customFormat="1" ht="89.4" customHeight="1" x14ac:dyDescent="0.2">
      <c r="B61" s="42" t="s">
        <v>306</v>
      </c>
      <c r="C61" s="26" t="s">
        <v>35</v>
      </c>
      <c r="D61" s="26" t="s">
        <v>103</v>
      </c>
      <c r="E61" s="26" t="s">
        <v>211</v>
      </c>
      <c r="F61" s="35" t="s">
        <v>212</v>
      </c>
      <c r="G61" s="26" t="s">
        <v>212</v>
      </c>
      <c r="H61" s="26" t="s">
        <v>213</v>
      </c>
      <c r="I61" s="26" t="s">
        <v>40</v>
      </c>
      <c r="J61" s="26" t="s">
        <v>41</v>
      </c>
      <c r="K61" s="24" t="s">
        <v>203</v>
      </c>
      <c r="L61" s="26" t="s">
        <v>62</v>
      </c>
      <c r="M61" s="26"/>
      <c r="N61" s="26" t="s">
        <v>204</v>
      </c>
      <c r="O61" s="26" t="s">
        <v>44</v>
      </c>
      <c r="P61" s="26"/>
      <c r="Q61" s="26"/>
      <c r="R61" s="38"/>
      <c r="S61" s="38"/>
      <c r="T61" s="39">
        <v>505440</v>
      </c>
      <c r="U61" s="39">
        <v>505440</v>
      </c>
      <c r="V61" s="39">
        <v>505440</v>
      </c>
      <c r="W61" s="26">
        <v>2025</v>
      </c>
      <c r="X61" s="138"/>
    </row>
    <row r="62" spans="2:24" s="71" customFormat="1" ht="90.6" customHeight="1" x14ac:dyDescent="0.2">
      <c r="B62" s="42" t="s">
        <v>307</v>
      </c>
      <c r="C62" s="26" t="s">
        <v>35</v>
      </c>
      <c r="D62" s="26" t="s">
        <v>103</v>
      </c>
      <c r="E62" s="26" t="s">
        <v>214</v>
      </c>
      <c r="F62" s="35" t="s">
        <v>215</v>
      </c>
      <c r="G62" s="26" t="s">
        <v>215</v>
      </c>
      <c r="H62" s="26"/>
      <c r="I62" s="26" t="s">
        <v>40</v>
      </c>
      <c r="J62" s="26" t="s">
        <v>41</v>
      </c>
      <c r="K62" s="24" t="s">
        <v>201</v>
      </c>
      <c r="L62" s="26" t="s">
        <v>62</v>
      </c>
      <c r="M62" s="26"/>
      <c r="N62" s="26" t="s">
        <v>205</v>
      </c>
      <c r="O62" s="26" t="s">
        <v>44</v>
      </c>
      <c r="P62" s="26"/>
      <c r="Q62" s="26"/>
      <c r="R62" s="38"/>
      <c r="S62" s="38"/>
      <c r="T62" s="39">
        <v>2120000</v>
      </c>
      <c r="U62" s="39">
        <v>2120000</v>
      </c>
      <c r="V62" s="39">
        <v>2120000</v>
      </c>
      <c r="W62" s="26">
        <v>2025</v>
      </c>
      <c r="X62" s="138"/>
    </row>
    <row r="63" spans="2:24" s="71" customFormat="1" ht="91.8" customHeight="1" x14ac:dyDescent="0.2">
      <c r="B63" s="42" t="s">
        <v>308</v>
      </c>
      <c r="C63" s="26" t="s">
        <v>35</v>
      </c>
      <c r="D63" s="26" t="s">
        <v>103</v>
      </c>
      <c r="E63" s="26" t="s">
        <v>216</v>
      </c>
      <c r="F63" s="35" t="s">
        <v>217</v>
      </c>
      <c r="G63" s="26" t="s">
        <v>218</v>
      </c>
      <c r="H63" s="26" t="s">
        <v>219</v>
      </c>
      <c r="I63" s="26" t="s">
        <v>40</v>
      </c>
      <c r="J63" s="26" t="s">
        <v>41</v>
      </c>
      <c r="K63" s="24" t="s">
        <v>206</v>
      </c>
      <c r="L63" s="26" t="s">
        <v>104</v>
      </c>
      <c r="M63" s="26"/>
      <c r="N63" s="26" t="s">
        <v>207</v>
      </c>
      <c r="O63" s="26" t="s">
        <v>44</v>
      </c>
      <c r="P63" s="26"/>
      <c r="Q63" s="26"/>
      <c r="R63" s="38"/>
      <c r="S63" s="38"/>
      <c r="T63" s="39">
        <v>50880</v>
      </c>
      <c r="U63" s="39">
        <v>50880</v>
      </c>
      <c r="V63" s="39">
        <v>50880</v>
      </c>
      <c r="W63" s="26">
        <v>2025</v>
      </c>
      <c r="X63" s="138"/>
    </row>
    <row r="64" spans="2:24" s="74" customFormat="1" ht="141" customHeight="1" x14ac:dyDescent="0.2">
      <c r="B64" s="42" t="s">
        <v>309</v>
      </c>
      <c r="C64" s="123" t="s">
        <v>35</v>
      </c>
      <c r="D64" s="123" t="s">
        <v>36</v>
      </c>
      <c r="E64" s="123" t="s">
        <v>258</v>
      </c>
      <c r="F64" s="123" t="s">
        <v>259</v>
      </c>
      <c r="G64" s="123" t="s">
        <v>259</v>
      </c>
      <c r="H64" s="123" t="s">
        <v>260</v>
      </c>
      <c r="I64" s="123" t="s">
        <v>40</v>
      </c>
      <c r="J64" s="123" t="s">
        <v>41</v>
      </c>
      <c r="K64" s="124" t="s">
        <v>234</v>
      </c>
      <c r="L64" s="123" t="s">
        <v>47</v>
      </c>
      <c r="M64" s="123"/>
      <c r="N64" s="123" t="s">
        <v>235</v>
      </c>
      <c r="O64" s="123" t="s">
        <v>227</v>
      </c>
      <c r="P64" s="26"/>
      <c r="Q64" s="26"/>
      <c r="R64" s="26"/>
      <c r="S64" s="26"/>
      <c r="T64" s="43"/>
      <c r="U64" s="39">
        <v>53000</v>
      </c>
      <c r="V64" s="39">
        <v>53000</v>
      </c>
      <c r="W64" s="39"/>
      <c r="X64" s="44">
        <v>2025</v>
      </c>
    </row>
    <row r="65" spans="2:24" s="74" customFormat="1" ht="84" customHeight="1" x14ac:dyDescent="0.2">
      <c r="B65" s="42" t="s">
        <v>310</v>
      </c>
      <c r="C65" s="26" t="s">
        <v>35</v>
      </c>
      <c r="D65" s="26" t="s">
        <v>36</v>
      </c>
      <c r="E65" s="26" t="s">
        <v>261</v>
      </c>
      <c r="F65" s="26" t="s">
        <v>262</v>
      </c>
      <c r="G65" s="26" t="s">
        <v>262</v>
      </c>
      <c r="H65" s="26"/>
      <c r="I65" s="26" t="s">
        <v>40</v>
      </c>
      <c r="J65" s="26" t="s">
        <v>41</v>
      </c>
      <c r="K65" s="24" t="s">
        <v>263</v>
      </c>
      <c r="L65" s="26" t="s">
        <v>42</v>
      </c>
      <c r="M65" s="26"/>
      <c r="N65" s="26" t="s">
        <v>264</v>
      </c>
      <c r="O65" s="26" t="s">
        <v>54</v>
      </c>
      <c r="P65" s="26"/>
      <c r="Q65" s="26"/>
      <c r="R65" s="26"/>
      <c r="S65" s="26"/>
      <c r="T65" s="43"/>
      <c r="U65" s="39">
        <v>26500</v>
      </c>
      <c r="V65" s="39">
        <v>26500</v>
      </c>
      <c r="W65" s="39"/>
      <c r="X65" s="44">
        <v>2025</v>
      </c>
    </row>
    <row r="66" spans="2:24" s="74" customFormat="1" ht="116.4" customHeight="1" x14ac:dyDescent="0.2">
      <c r="B66" s="42" t="s">
        <v>311</v>
      </c>
      <c r="C66" s="26" t="s">
        <v>35</v>
      </c>
      <c r="D66" s="26" t="s">
        <v>36</v>
      </c>
      <c r="E66" s="26" t="s">
        <v>208</v>
      </c>
      <c r="F66" s="26" t="s">
        <v>209</v>
      </c>
      <c r="G66" s="26" t="s">
        <v>209</v>
      </c>
      <c r="H66" s="26" t="s">
        <v>265</v>
      </c>
      <c r="I66" s="26" t="s">
        <v>40</v>
      </c>
      <c r="J66" s="26" t="s">
        <v>41</v>
      </c>
      <c r="K66" s="24" t="s">
        <v>266</v>
      </c>
      <c r="L66" s="26" t="s">
        <v>62</v>
      </c>
      <c r="M66" s="26"/>
      <c r="N66" s="26" t="s">
        <v>267</v>
      </c>
      <c r="O66" s="26" t="s">
        <v>44</v>
      </c>
      <c r="P66" s="26"/>
      <c r="Q66" s="26"/>
      <c r="R66" s="26"/>
      <c r="S66" s="26"/>
      <c r="T66" s="43"/>
      <c r="U66" s="39">
        <v>84494.98</v>
      </c>
      <c r="V66" s="39">
        <v>84494.98</v>
      </c>
      <c r="W66" s="39"/>
      <c r="X66" s="44">
        <v>2025</v>
      </c>
    </row>
    <row r="67" spans="2:24" s="74" customFormat="1" ht="60" x14ac:dyDescent="0.2">
      <c r="B67" s="42" t="s">
        <v>312</v>
      </c>
      <c r="C67" s="26" t="s">
        <v>35</v>
      </c>
      <c r="D67" s="26" t="s">
        <v>36</v>
      </c>
      <c r="E67" s="26" t="s">
        <v>214</v>
      </c>
      <c r="F67" s="26" t="s">
        <v>215</v>
      </c>
      <c r="G67" s="26" t="s">
        <v>215</v>
      </c>
      <c r="H67" s="26" t="s">
        <v>268</v>
      </c>
      <c r="I67" s="26" t="s">
        <v>40</v>
      </c>
      <c r="J67" s="26" t="s">
        <v>41</v>
      </c>
      <c r="K67" s="24" t="s">
        <v>266</v>
      </c>
      <c r="L67" s="26" t="s">
        <v>62</v>
      </c>
      <c r="M67" s="26"/>
      <c r="N67" s="26" t="s">
        <v>267</v>
      </c>
      <c r="O67" s="26" t="s">
        <v>44</v>
      </c>
      <c r="P67" s="26"/>
      <c r="Q67" s="26"/>
      <c r="R67" s="26"/>
      <c r="S67" s="26"/>
      <c r="T67" s="43"/>
      <c r="U67" s="39">
        <v>2226000</v>
      </c>
      <c r="V67" s="39">
        <v>2226000</v>
      </c>
      <c r="W67" s="39"/>
      <c r="X67" s="44">
        <v>2025</v>
      </c>
    </row>
    <row r="68" spans="2:24" s="74" customFormat="1" ht="146.4" customHeight="1" x14ac:dyDescent="0.2">
      <c r="B68" s="42" t="s">
        <v>313</v>
      </c>
      <c r="C68" s="136" t="s">
        <v>35</v>
      </c>
      <c r="D68" s="136" t="s">
        <v>36</v>
      </c>
      <c r="E68" s="26" t="s">
        <v>269</v>
      </c>
      <c r="F68" s="26" t="s">
        <v>270</v>
      </c>
      <c r="G68" s="26" t="s">
        <v>271</v>
      </c>
      <c r="H68" s="26" t="s">
        <v>272</v>
      </c>
      <c r="I68" s="136" t="s">
        <v>40</v>
      </c>
      <c r="J68" s="136" t="s">
        <v>41</v>
      </c>
      <c r="K68" s="137" t="s">
        <v>263</v>
      </c>
      <c r="L68" s="136" t="s">
        <v>42</v>
      </c>
      <c r="M68" s="136"/>
      <c r="N68" s="26" t="s">
        <v>273</v>
      </c>
      <c r="O68" s="136" t="s">
        <v>44</v>
      </c>
      <c r="P68" s="26"/>
      <c r="Q68" s="26"/>
      <c r="R68" s="26"/>
      <c r="S68" s="26"/>
      <c r="T68" s="43"/>
      <c r="U68" s="39">
        <v>2491</v>
      </c>
      <c r="V68" s="39">
        <v>2491</v>
      </c>
      <c r="W68" s="39"/>
      <c r="X68" s="44">
        <v>2025</v>
      </c>
    </row>
    <row r="69" spans="2:24" s="74" customFormat="1" ht="120" customHeight="1" x14ac:dyDescent="0.2">
      <c r="B69" s="42" t="s">
        <v>314</v>
      </c>
      <c r="C69" s="26" t="s">
        <v>35</v>
      </c>
      <c r="D69" s="26" t="s">
        <v>36</v>
      </c>
      <c r="E69" s="26" t="s">
        <v>216</v>
      </c>
      <c r="F69" s="26" t="s">
        <v>217</v>
      </c>
      <c r="G69" s="26" t="s">
        <v>218</v>
      </c>
      <c r="H69" s="26" t="s">
        <v>274</v>
      </c>
      <c r="I69" s="26" t="s">
        <v>40</v>
      </c>
      <c r="J69" s="26" t="s">
        <v>41</v>
      </c>
      <c r="K69" s="137" t="s">
        <v>234</v>
      </c>
      <c r="L69" s="26" t="s">
        <v>42</v>
      </c>
      <c r="M69" s="26"/>
      <c r="N69" s="26" t="s">
        <v>235</v>
      </c>
      <c r="O69" s="26" t="s">
        <v>44</v>
      </c>
      <c r="P69" s="26"/>
      <c r="Q69" s="26"/>
      <c r="R69" s="26"/>
      <c r="S69" s="26"/>
      <c r="T69" s="43"/>
      <c r="U69" s="39">
        <v>6890</v>
      </c>
      <c r="V69" s="39">
        <v>6890</v>
      </c>
      <c r="W69" s="39"/>
      <c r="X69" s="44">
        <v>2025</v>
      </c>
    </row>
    <row r="70" spans="2:24" s="74" customFormat="1" ht="234" customHeight="1" x14ac:dyDescent="0.2">
      <c r="B70" s="42" t="s">
        <v>315</v>
      </c>
      <c r="C70" s="26" t="s">
        <v>35</v>
      </c>
      <c r="D70" s="26" t="s">
        <v>36</v>
      </c>
      <c r="E70" s="26" t="s">
        <v>216</v>
      </c>
      <c r="F70" s="26" t="s">
        <v>217</v>
      </c>
      <c r="G70" s="26" t="s">
        <v>218</v>
      </c>
      <c r="H70" s="26" t="s">
        <v>275</v>
      </c>
      <c r="I70" s="26" t="s">
        <v>40</v>
      </c>
      <c r="J70" s="26" t="s">
        <v>41</v>
      </c>
      <c r="K70" s="137" t="s">
        <v>234</v>
      </c>
      <c r="L70" s="26" t="s">
        <v>42</v>
      </c>
      <c r="M70" s="26"/>
      <c r="N70" s="26" t="s">
        <v>235</v>
      </c>
      <c r="O70" s="26" t="s">
        <v>44</v>
      </c>
      <c r="P70" s="26"/>
      <c r="Q70" s="26"/>
      <c r="R70" s="26"/>
      <c r="S70" s="26"/>
      <c r="T70" s="43"/>
      <c r="U70" s="39">
        <v>6890</v>
      </c>
      <c r="V70" s="39">
        <v>6890</v>
      </c>
      <c r="W70" s="39"/>
      <c r="X70" s="44">
        <v>2025</v>
      </c>
    </row>
    <row r="71" spans="2:24" s="74" customFormat="1" ht="90.6" customHeight="1" x14ac:dyDescent="0.2">
      <c r="B71" s="42" t="s">
        <v>316</v>
      </c>
      <c r="C71" s="26" t="s">
        <v>35</v>
      </c>
      <c r="D71" s="26" t="s">
        <v>36</v>
      </c>
      <c r="E71" s="26" t="s">
        <v>216</v>
      </c>
      <c r="F71" s="26" t="s">
        <v>217</v>
      </c>
      <c r="G71" s="26" t="s">
        <v>218</v>
      </c>
      <c r="H71" s="26" t="s">
        <v>276</v>
      </c>
      <c r="I71" s="26" t="s">
        <v>40</v>
      </c>
      <c r="J71" s="26" t="s">
        <v>41</v>
      </c>
      <c r="K71" s="137" t="s">
        <v>263</v>
      </c>
      <c r="L71" s="26" t="s">
        <v>277</v>
      </c>
      <c r="M71" s="26"/>
      <c r="N71" s="26" t="s">
        <v>278</v>
      </c>
      <c r="O71" s="26" t="s">
        <v>44</v>
      </c>
      <c r="P71" s="26"/>
      <c r="Q71" s="26"/>
      <c r="R71" s="26"/>
      <c r="S71" s="26"/>
      <c r="T71" s="43"/>
      <c r="U71" s="39">
        <v>310050</v>
      </c>
      <c r="V71" s="39">
        <v>310050</v>
      </c>
      <c r="W71" s="39"/>
      <c r="X71" s="44">
        <v>2025</v>
      </c>
    </row>
    <row r="72" spans="2:24" s="74" customFormat="1" ht="111" customHeight="1" x14ac:dyDescent="0.2">
      <c r="B72" s="42" t="s">
        <v>317</v>
      </c>
      <c r="C72" s="26" t="s">
        <v>35</v>
      </c>
      <c r="D72" s="26" t="s">
        <v>36</v>
      </c>
      <c r="E72" s="26" t="s">
        <v>279</v>
      </c>
      <c r="F72" s="26" t="s">
        <v>280</v>
      </c>
      <c r="G72" s="26" t="s">
        <v>280</v>
      </c>
      <c r="H72" s="26" t="s">
        <v>281</v>
      </c>
      <c r="I72" s="26" t="s">
        <v>40</v>
      </c>
      <c r="J72" s="26" t="s">
        <v>41</v>
      </c>
      <c r="K72" s="137" t="s">
        <v>255</v>
      </c>
      <c r="L72" s="26" t="s">
        <v>71</v>
      </c>
      <c r="M72" s="26"/>
      <c r="N72" s="26" t="s">
        <v>282</v>
      </c>
      <c r="O72" s="26" t="s">
        <v>44</v>
      </c>
      <c r="P72" s="26"/>
      <c r="Q72" s="26"/>
      <c r="R72" s="26"/>
      <c r="S72" s="26"/>
      <c r="T72" s="43"/>
      <c r="U72" s="39">
        <v>1643000</v>
      </c>
      <c r="V72" s="39">
        <v>1643000</v>
      </c>
      <c r="W72" s="39"/>
      <c r="X72" s="44">
        <v>2025</v>
      </c>
    </row>
    <row r="73" spans="2:24" s="74" customFormat="1" ht="81.599999999999994" customHeight="1" x14ac:dyDescent="0.2">
      <c r="B73" s="42" t="s">
        <v>318</v>
      </c>
      <c r="C73" s="26" t="s">
        <v>35</v>
      </c>
      <c r="D73" s="26" t="s">
        <v>36</v>
      </c>
      <c r="E73" s="26" t="s">
        <v>283</v>
      </c>
      <c r="F73" s="26" t="s">
        <v>284</v>
      </c>
      <c r="G73" s="26" t="s">
        <v>285</v>
      </c>
      <c r="H73" s="26" t="s">
        <v>286</v>
      </c>
      <c r="I73" s="26" t="s">
        <v>40</v>
      </c>
      <c r="J73" s="26" t="s">
        <v>41</v>
      </c>
      <c r="K73" s="137" t="s">
        <v>255</v>
      </c>
      <c r="L73" s="26" t="s">
        <v>42</v>
      </c>
      <c r="M73" s="26"/>
      <c r="N73" s="26" t="s">
        <v>287</v>
      </c>
      <c r="O73" s="26" t="s">
        <v>44</v>
      </c>
      <c r="P73" s="26"/>
      <c r="Q73" s="26"/>
      <c r="R73" s="26"/>
      <c r="S73" s="26"/>
      <c r="T73" s="43"/>
      <c r="U73" s="39">
        <v>17225</v>
      </c>
      <c r="V73" s="39">
        <v>17225</v>
      </c>
      <c r="W73" s="39"/>
      <c r="X73" s="44">
        <v>2025</v>
      </c>
    </row>
    <row r="74" spans="2:24" s="74" customFormat="1" ht="81" customHeight="1" x14ac:dyDescent="0.2">
      <c r="B74" s="42" t="s">
        <v>319</v>
      </c>
      <c r="C74" s="26" t="s">
        <v>35</v>
      </c>
      <c r="D74" s="26" t="s">
        <v>36</v>
      </c>
      <c r="E74" s="26" t="s">
        <v>211</v>
      </c>
      <c r="F74" s="26" t="s">
        <v>212</v>
      </c>
      <c r="G74" s="26" t="s">
        <v>212</v>
      </c>
      <c r="H74" s="26" t="s">
        <v>288</v>
      </c>
      <c r="I74" s="45">
        <v>750000000</v>
      </c>
      <c r="J74" s="26" t="s">
        <v>41</v>
      </c>
      <c r="K74" s="24" t="s">
        <v>266</v>
      </c>
      <c r="L74" s="26" t="s">
        <v>62</v>
      </c>
      <c r="M74" s="26"/>
      <c r="N74" s="26" t="s">
        <v>267</v>
      </c>
      <c r="O74" s="26" t="s">
        <v>44</v>
      </c>
      <c r="P74" s="26"/>
      <c r="Q74" s="26"/>
      <c r="R74" s="26"/>
      <c r="S74" s="26"/>
      <c r="T74" s="43"/>
      <c r="U74" s="39">
        <v>513988.7</v>
      </c>
      <c r="V74" s="39">
        <v>513988.7</v>
      </c>
      <c r="W74" s="39"/>
      <c r="X74" s="37">
        <v>2025</v>
      </c>
    </row>
    <row r="75" spans="2:24" s="8" customFormat="1" ht="141.6" customHeight="1" thickBot="1" x14ac:dyDescent="0.25">
      <c r="B75" s="139" t="s">
        <v>320</v>
      </c>
      <c r="C75" s="140" t="s">
        <v>35</v>
      </c>
      <c r="D75" s="140" t="s">
        <v>289</v>
      </c>
      <c r="E75" s="140" t="s">
        <v>291</v>
      </c>
      <c r="F75" s="140" t="s">
        <v>290</v>
      </c>
      <c r="G75" s="140" t="s">
        <v>290</v>
      </c>
      <c r="H75" s="140" t="s">
        <v>292</v>
      </c>
      <c r="I75" s="140" t="s">
        <v>40</v>
      </c>
      <c r="J75" s="140" t="s">
        <v>293</v>
      </c>
      <c r="K75" s="141" t="s">
        <v>132</v>
      </c>
      <c r="L75" s="140" t="s">
        <v>104</v>
      </c>
      <c r="M75" s="140"/>
      <c r="N75" s="140" t="s">
        <v>294</v>
      </c>
      <c r="O75" s="140" t="s">
        <v>44</v>
      </c>
      <c r="P75" s="140"/>
      <c r="Q75" s="140"/>
      <c r="R75" s="140"/>
      <c r="S75" s="140"/>
      <c r="T75" s="142"/>
      <c r="U75" s="143">
        <v>4343500</v>
      </c>
      <c r="V75" s="143">
        <v>4343500</v>
      </c>
      <c r="W75" s="143"/>
      <c r="X75" s="144">
        <v>2025</v>
      </c>
    </row>
    <row r="76" spans="2:24" s="1" customFormat="1" ht="25.8" customHeight="1" thickBot="1" x14ac:dyDescent="0.35">
      <c r="B76" s="161" t="s">
        <v>30</v>
      </c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46"/>
      <c r="U76" s="47">
        <f>SUM(U30:U75)</f>
        <v>116146702.38000001</v>
      </c>
      <c r="V76" s="47">
        <f>SUM(V30:V75)</f>
        <v>123331987.02000001</v>
      </c>
      <c r="W76" s="175"/>
      <c r="X76" s="176"/>
    </row>
    <row r="77" spans="2:24" s="1" customFormat="1" ht="29.25" customHeight="1" thickBot="1" x14ac:dyDescent="0.35">
      <c r="B77" s="173" t="s">
        <v>126</v>
      </c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48"/>
      <c r="U77" s="49">
        <f>U28+U20+U76</f>
        <v>145264829.08000001</v>
      </c>
      <c r="V77" s="49">
        <f>V28+V20+V76</f>
        <v>152450113.72</v>
      </c>
      <c r="W77" s="156"/>
      <c r="X77" s="157"/>
    </row>
    <row r="78" spans="2:24" s="1" customFormat="1" ht="47.25" customHeight="1" x14ac:dyDescent="0.3">
      <c r="B78" s="3"/>
      <c r="C78" s="2"/>
      <c r="D78" s="2"/>
      <c r="E78" s="2"/>
      <c r="F78" s="2"/>
      <c r="G78" s="2"/>
      <c r="H78" s="2"/>
      <c r="I78" s="2"/>
      <c r="J78" s="2"/>
      <c r="K78" s="5"/>
      <c r="L78" s="2"/>
      <c r="M78" s="2"/>
      <c r="N78" s="12"/>
      <c r="O78" s="2"/>
      <c r="P78" s="2"/>
      <c r="Q78" s="169"/>
      <c r="R78" s="170"/>
      <c r="S78" s="170"/>
      <c r="T78" s="170"/>
      <c r="U78" s="170"/>
      <c r="V78" s="170"/>
      <c r="W78" s="170"/>
      <c r="X78" s="170"/>
    </row>
    <row r="79" spans="2:24" s="1" customFormat="1" ht="15" customHeight="1" x14ac:dyDescent="0.3">
      <c r="B79" s="3"/>
      <c r="C79" s="2"/>
      <c r="D79" s="2"/>
      <c r="E79" s="2"/>
      <c r="F79" s="2"/>
      <c r="G79" s="2"/>
      <c r="H79" s="2"/>
      <c r="I79" s="2"/>
      <c r="J79" s="2"/>
      <c r="K79" s="5"/>
      <c r="L79" s="2"/>
      <c r="M79" s="2"/>
      <c r="N79" s="2"/>
      <c r="O79" s="2"/>
      <c r="P79" s="2"/>
      <c r="Q79" s="16"/>
      <c r="R79" s="167"/>
      <c r="S79" s="168"/>
      <c r="T79" s="168"/>
      <c r="U79" s="168"/>
      <c r="V79" s="168"/>
      <c r="W79" s="168"/>
      <c r="X79" s="168"/>
    </row>
    <row r="80" spans="2:24" s="1" customFormat="1" ht="81" customHeight="1" x14ac:dyDescent="0.4">
      <c r="B80" s="172" t="s">
        <v>322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</row>
    <row r="81" spans="2:24" ht="11.4" customHeight="1" x14ac:dyDescent="0.3">
      <c r="B81" s="3"/>
      <c r="C81" s="2"/>
      <c r="D81" s="2"/>
      <c r="E81" s="2"/>
      <c r="F81" s="2"/>
      <c r="G81" s="2"/>
      <c r="H81" s="2"/>
      <c r="I81" s="2"/>
      <c r="J81" s="2"/>
      <c r="K81" s="5"/>
      <c r="L81" s="2"/>
      <c r="M81" s="2"/>
      <c r="N81" s="3"/>
      <c r="O81" s="2"/>
      <c r="P81" s="2"/>
      <c r="Q81" s="50"/>
      <c r="R81" s="3"/>
      <c r="S81" s="2"/>
      <c r="T81" s="51"/>
      <c r="U81" s="2"/>
      <c r="V81" s="2"/>
      <c r="W81" s="2"/>
      <c r="X81" s="2"/>
    </row>
    <row r="82" spans="2:24" ht="11.4" customHeight="1" x14ac:dyDescent="0.25">
      <c r="Q82" s="2"/>
    </row>
    <row r="96" spans="2:24" ht="11.4" customHeight="1" x14ac:dyDescent="0.3">
      <c r="B96" s="160"/>
      <c r="C96" s="160"/>
      <c r="D96" s="160"/>
      <c r="E96" s="160"/>
      <c r="F96" s="160"/>
      <c r="G96" s="160"/>
      <c r="H96" s="160"/>
      <c r="N96" s="1"/>
      <c r="R96" s="15"/>
    </row>
    <row r="97" spans="2:24" ht="11.4" customHeight="1" x14ac:dyDescent="0.3">
      <c r="B97" s="4"/>
      <c r="C97" s="23"/>
      <c r="D97" s="23"/>
      <c r="E97" s="23"/>
      <c r="F97" s="23"/>
      <c r="G97" s="23"/>
      <c r="H97" s="23"/>
      <c r="N97" s="1"/>
      <c r="R97" s="15"/>
    </row>
    <row r="98" spans="2:24" ht="11.4" customHeight="1" x14ac:dyDescent="0.3">
      <c r="B98" s="4"/>
      <c r="C98" s="23"/>
      <c r="D98" s="23"/>
      <c r="E98" s="23"/>
      <c r="F98" s="23"/>
      <c r="G98" s="23"/>
      <c r="H98" s="23"/>
      <c r="N98" s="1"/>
      <c r="R98" s="15"/>
    </row>
    <row r="99" spans="2:24" ht="11.4" customHeight="1" x14ac:dyDescent="0.2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R99" s="52"/>
      <c r="S99" s="53"/>
      <c r="T99" s="53"/>
      <c r="U99" s="53"/>
      <c r="V99" s="53"/>
      <c r="W99" s="53"/>
      <c r="X99" s="53"/>
    </row>
    <row r="100" spans="2:24" ht="11.4" customHeight="1" x14ac:dyDescent="0.25">
      <c r="B100" s="3"/>
      <c r="C100" s="2"/>
      <c r="D100" s="2"/>
      <c r="E100" s="2"/>
      <c r="F100" s="2"/>
      <c r="G100" s="2"/>
      <c r="H100" s="2"/>
      <c r="I100" s="2"/>
      <c r="J100" s="2"/>
      <c r="K100" s="5"/>
      <c r="L100" s="2"/>
      <c r="M100" s="2"/>
      <c r="N100" s="2"/>
      <c r="O100" s="2"/>
      <c r="P100" s="2"/>
      <c r="Q100" s="29"/>
      <c r="R100" s="3"/>
      <c r="S100" s="2"/>
      <c r="T100" s="51"/>
      <c r="U100" s="2"/>
      <c r="V100" s="2"/>
      <c r="W100" s="2"/>
      <c r="X100" s="2"/>
    </row>
    <row r="101" spans="2:24" ht="11.4" customHeight="1" x14ac:dyDescent="0.25">
      <c r="Q101" s="2"/>
    </row>
  </sheetData>
  <mergeCells count="15">
    <mergeCell ref="W77:X77"/>
    <mergeCell ref="B3:F3"/>
    <mergeCell ref="B96:H96"/>
    <mergeCell ref="B76:S76"/>
    <mergeCell ref="B9:S9"/>
    <mergeCell ref="B20:S20"/>
    <mergeCell ref="R79:X79"/>
    <mergeCell ref="Q78:X78"/>
    <mergeCell ref="B21:S21"/>
    <mergeCell ref="B28:S28"/>
    <mergeCell ref="B29:S29"/>
    <mergeCell ref="B6:X6"/>
    <mergeCell ref="B80:X80"/>
    <mergeCell ref="B77:S77"/>
    <mergeCell ref="W76:X76"/>
  </mergeCells>
  <phoneticPr fontId="0" type="noConversion"/>
  <pageMargins left="0.39370078740157483" right="0.39370078740157483" top="0.39370078740157483" bottom="0.39370078740157483" header="0" footer="0"/>
  <pageSetup scale="33" fitToHeight="0" pageOrder="overThenDown" orientation="landscape" r:id="rId1"/>
  <headerFooter>
    <oddFooter>&amp;L&amp;"Arial,normal"&amp;8&amp;C&amp;"Arial,normal"&amp;8Страница&amp;"Arial,normal"&amp;8 &amp;"Arial,normal"&amp;8&amp;P&amp;"Arial,normal"&amp;8 &amp;"Arial,normal"&amp;8из&amp;"Arial,normal"&amp;8 &amp;"Arial,normal"&amp;8&amp;N&amp;R&amp;"Arial,normal"&amp;8</oddFooter>
  </headerFooter>
  <rowBreaks count="5" manualBreakCount="5">
    <brk id="20" min="1" max="23" man="1"/>
    <brk id="33" min="1" max="23" man="1"/>
    <brk id="42" min="1" max="23" man="1"/>
    <brk id="54" min="1" max="23" man="1"/>
    <brk id="68" min="1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4ACDE4766AC8340B23F260AF241C211" ma:contentTypeVersion="0" ma:contentTypeDescription="Создание документа." ma:contentTypeScope="" ma:versionID="9ee798c6d23389f4a04896db5f311b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AB197-05F9-4669-AA16-52C23F6859E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A287DD4-DD02-42A5-8364-ABCE48051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12963B-E0F4-4B02-B794-8793A1B934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Kalmas S. Beisembayev</cp:lastModifiedBy>
  <cp:lastPrinted>2025-01-28T05:09:20Z</cp:lastPrinted>
  <dcterms:created xsi:type="dcterms:W3CDTF">2020-08-28T06:30:36Z</dcterms:created>
  <dcterms:modified xsi:type="dcterms:W3CDTF">2025-01-31T06:45:09Z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0x01010064ACDE4766AC8340B23F260AF241C211</vt:lpwstr>
  </property>
</Properties>
</file>